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封面" sheetId="1" r:id="rId1"/>
    <sheet name="部门预算收支总表（表1）" sheetId="2" r:id="rId2"/>
    <sheet name="部门预算收入总表（表1-1）" sheetId="3" r:id="rId3"/>
    <sheet name="部门预算支出总表（表1-2）" sheetId="4" r:id="rId4"/>
    <sheet name="财政拨款收支预算总表（表2）" sheetId="5" r:id="rId5"/>
    <sheet name="财政拨款支出预算表(政府经济分类科目)(表2-1)" sheetId="6" r:id="rId6"/>
    <sheet name="一般公共预算支出预算表（表3）" sheetId="7" r:id="rId7"/>
    <sheet name="一般公共预算基本支出预算表（表3-1）" sheetId="8" r:id="rId8"/>
    <sheet name="一般公共预算项目支出预算表（表3-2)" sheetId="9" r:id="rId9"/>
    <sheet name="一般公共预算“三公经费”支出预算表（表3-3）" sheetId="10" r:id="rId10"/>
    <sheet name="政府性基金支出预算表（表4）" sheetId="11" r:id="rId11"/>
    <sheet name="政府性基金“三公”经费支出预算表（表4-1）" sheetId="12" r:id="rId12"/>
    <sheet name="国有资本经营预算支出预算表（表5）" sheetId="13" r:id="rId13"/>
    <sheet name="政府采购预算表（表6）" sheetId="14" r:id="rId14"/>
    <sheet name="政府向社会力量购买服务预算表（表7）" sheetId="15" r:id="rId15"/>
  </sheets>
  <definedNames>
    <definedName name="_xlnm.Print_Area" localSheetId="5">'财政拨款支出预算表(政府经济分类科目)(表2-1)'!$A$2:$AA$21</definedName>
    <definedName name="_xlnm.Print_Area" localSheetId="0">'封面'!$B$1:$B$10</definedName>
  </definedNames>
  <calcPr fullCalcOnLoad="1"/>
</workbook>
</file>

<file path=xl/sharedStrings.xml><?xml version="1.0" encoding="utf-8"?>
<sst xmlns="http://schemas.openxmlformats.org/spreadsheetml/2006/main" count="825" uniqueCount="471">
  <si>
    <t>恩阳区司法局</t>
  </si>
  <si>
    <t>2020年部门预算</t>
  </si>
  <si>
    <t>日期：2020年 6月 22日</t>
  </si>
  <si>
    <t>表1</t>
  </si>
  <si>
    <t>部门预算收支总表</t>
  </si>
  <si>
    <t>单位名称：巴中市恩阳区司法局</t>
  </si>
  <si>
    <t>单位：元</t>
  </si>
  <si>
    <t>收              入</t>
  </si>
  <si>
    <t>支                 出</t>
  </si>
  <si>
    <t>项       目</t>
  </si>
  <si>
    <t>2020年预算数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</si>
  <si>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</si>
  <si>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</si>
  <si>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</si>
  <si>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</si>
  <si>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</si>
  <si>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</si>
  <si>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</si>
  <si>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</si>
  <si>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</si>
  <si>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</si>
  <si>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</si>
  <si>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</si>
  <si>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</si>
  <si>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</si>
  <si>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</si>
  <si>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</si>
  <si>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</si>
  <si>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</si>
  <si>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</si>
  <si>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</si>
  <si>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</si>
  <si>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</si>
  <si>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</si>
  <si>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</si>
  <si>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</si>
  <si>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</si>
  <si>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</si>
  <si>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</si>
  <si>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</si>
  <si>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</si>
  <si>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</si>
  <si>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</si>
  <si>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</si>
  <si>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</si>
  <si>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</si>
  <si>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</si>
  <si>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</si>
  <si>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</si>
  <si>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</si>
  <si>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</si>
  <si>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</si>
  <si>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</si>
  <si>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</si>
  <si>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</si>
  <si>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r>
      <t>表1</t>
    </r>
    <r>
      <rPr>
        <sz val="9"/>
        <rFont val="宋体"/>
        <family val="0"/>
      </rPr>
      <t>-1</t>
    </r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</si>
  <si>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</si>
  <si>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</si>
  <si>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</si>
  <si>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</si>
  <si>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</si>
  <si>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</si>
  <si>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</si>
  <si>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</si>
  <si>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</si>
  <si>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</si>
  <si>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</si>
  <si>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</si>
  <si>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</si>
  <si>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</si>
  <si>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</si>
  <si>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</si>
  <si>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</si>
  <si>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</si>
  <si>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</si>
  <si>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</si>
  <si>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</si>
  <si>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</si>
  <si>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</si>
  <si>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司法局机关</t>
  </si>
  <si>
    <t>204</t>
  </si>
  <si>
    <t>134001</t>
  </si>
  <si>
    <t>公共安全支出</t>
  </si>
  <si>
    <t xml:space="preserve"> 20406</t>
  </si>
  <si>
    <t>司法</t>
  </si>
  <si>
    <t xml:space="preserve">  2040601</t>
  </si>
  <si>
    <t>行政运行（司法）</t>
  </si>
  <si>
    <t xml:space="preserve">  2040604</t>
  </si>
  <si>
    <t>基层司法业务</t>
  </si>
  <si>
    <t xml:space="preserve">  2040605</t>
  </si>
  <si>
    <t>普法宣传</t>
  </si>
  <si>
    <t xml:space="preserve">  2040607</t>
  </si>
  <si>
    <t>法律援助</t>
  </si>
  <si>
    <t xml:space="preserve">  2040610</t>
  </si>
  <si>
    <t>社区矫正</t>
  </si>
  <si>
    <t xml:space="preserve">  2040650</t>
  </si>
  <si>
    <t>事业运行（司法）</t>
  </si>
  <si>
    <t>208</t>
  </si>
  <si>
    <t>社会保障和就业支出</t>
  </si>
  <si>
    <t xml:space="preserve"> 20805</t>
  </si>
  <si>
    <t>行政事业单位养老支出</t>
  </si>
  <si>
    <t xml:space="preserve">  2080505</t>
  </si>
  <si>
    <t>机关事业单位基本养老保险缴费支出</t>
  </si>
  <si>
    <t>210</t>
  </si>
  <si>
    <t>卫生健康支出</t>
  </si>
  <si>
    <t xml:space="preserve"> 21011</t>
  </si>
  <si>
    <t>行政事业单位医疗</t>
  </si>
  <si>
    <t xml:space="preserve">  2101101</t>
  </si>
  <si>
    <t>行政单位医疗</t>
  </si>
  <si>
    <t xml:space="preserve">  2101102</t>
  </si>
  <si>
    <t>事业单位医疗</t>
  </si>
  <si>
    <t xml:space="preserve">  2101103</t>
  </si>
  <si>
    <t>公务员医疗补助</t>
  </si>
  <si>
    <t>221</t>
  </si>
  <si>
    <t>住房保障支出</t>
  </si>
  <si>
    <t>住房改革支出</t>
  </si>
  <si>
    <t>住房公积金</t>
  </si>
  <si>
    <r>
      <t>表1</t>
    </r>
    <r>
      <rPr>
        <sz val="9"/>
        <rFont val="宋体"/>
        <family val="0"/>
      </rPr>
      <t>-2</t>
    </r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</si>
  <si>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</si>
  <si>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</si>
  <si>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</si>
  <si>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</si>
  <si>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</si>
  <si>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</si>
  <si>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 xml:space="preserve">  20406</t>
  </si>
  <si>
    <t xml:space="preserve">  司法</t>
  </si>
  <si>
    <t xml:space="preserve">    2040601</t>
  </si>
  <si>
    <t xml:space="preserve">    行政运行（司法）</t>
  </si>
  <si>
    <t xml:space="preserve">    2040604</t>
  </si>
  <si>
    <t xml:space="preserve">    基层司法业务</t>
  </si>
  <si>
    <t xml:space="preserve">    2040605</t>
  </si>
  <si>
    <t xml:space="preserve">    普法宣传</t>
  </si>
  <si>
    <t xml:space="preserve">    2040607</t>
  </si>
  <si>
    <t xml:space="preserve">    法律援助</t>
  </si>
  <si>
    <t xml:space="preserve">    2040610</t>
  </si>
  <si>
    <t xml:space="preserve">    社区矫正</t>
  </si>
  <si>
    <t xml:space="preserve">    2040650</t>
  </si>
  <si>
    <t xml:space="preserve">    事业运行（司法）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</si>
  <si>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</si>
  <si>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</si>
  <si>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</si>
  <si>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</si>
  <si>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</si>
  <si>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</si>
  <si>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</si>
  <si>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</si>
  <si>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</si>
  <si>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</si>
  <si>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</si>
  <si>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</si>
  <si>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22102</t>
  </si>
  <si>
    <t xml:space="preserve">  住房改革支出</t>
  </si>
  <si>
    <t xml:space="preserve">    2210201</t>
  </si>
  <si>
    <t xml:space="preserve">    住房公积金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</si>
  <si>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</si>
  <si>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</si>
  <si>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</si>
  <si>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</si>
  <si>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</si>
  <si>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</si>
  <si>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</si>
  <si>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</si>
  <si>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</si>
  <si>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</si>
  <si>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</si>
  <si>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</si>
  <si>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</si>
  <si>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</si>
  <si>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</si>
  <si>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</si>
  <si>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</si>
  <si>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</si>
  <si>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</si>
  <si>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</si>
  <si>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</si>
  <si>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</si>
  <si>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</si>
  <si>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</si>
  <si>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</si>
  <si>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</si>
  <si>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</si>
  <si>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</si>
  <si>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</si>
  <si>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</si>
  <si>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</si>
  <si>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</si>
  <si>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</si>
  <si>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</si>
  <si>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</si>
  <si>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</si>
  <si>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</si>
  <si>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</si>
  <si>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</si>
  <si>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</si>
  <si>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</si>
  <si>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</si>
  <si>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</si>
  <si>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</si>
  <si>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</si>
  <si>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</si>
  <si>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</si>
  <si>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</si>
  <si>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单位名称：</t>
  </si>
  <si>
    <t>项    目</t>
  </si>
  <si>
    <t>总计</t>
  </si>
  <si>
    <t>当年财政拨款安排</t>
  </si>
  <si>
    <t>中央提前通知专项转移支付</t>
  </si>
  <si>
    <t>上年结转安排</t>
  </si>
  <si>
    <t>政府经济科目编码</t>
  </si>
  <si>
    <t>政府经济科目名称</t>
  </si>
  <si>
    <t>部门经济科目编码</t>
  </si>
  <si>
    <t>单位名称(科目)</t>
  </si>
  <si>
    <t>一般公共预算拨款</t>
  </si>
  <si>
    <t>政府性基金安排</t>
  </si>
  <si>
    <t>国有资本经营预算安排</t>
  </si>
  <si>
    <t>…</t>
  </si>
  <si>
    <t>30101</t>
  </si>
  <si>
    <t xml:space="preserve">  134001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</si>
  <si>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</si>
  <si>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</si>
  <si>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</si>
  <si>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</si>
  <si>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</si>
  <si>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</si>
  <si>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</si>
  <si>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</si>
  <si>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</si>
  <si>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</si>
  <si>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</si>
  <si>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30111</t>
  </si>
  <si>
    <t>30112</t>
  </si>
  <si>
    <t>其他社会保障缴费</t>
  </si>
  <si>
    <t>30113</t>
  </si>
  <si>
    <t>30199</t>
  </si>
  <si>
    <t>其他工资福利支出</t>
  </si>
  <si>
    <t>30201</t>
  </si>
  <si>
    <t>办公费</t>
  </si>
  <si>
    <t>30202</t>
  </si>
  <si>
    <t>印刷费</t>
  </si>
  <si>
    <t>30206</t>
  </si>
  <si>
    <t>电费</t>
  </si>
  <si>
    <t>30205</t>
  </si>
  <si>
    <t>水费</t>
  </si>
  <si>
    <t>30207</t>
  </si>
  <si>
    <t>邮电费</t>
  </si>
  <si>
    <t>30209</t>
  </si>
  <si>
    <t>物业管理费</t>
  </si>
  <si>
    <t>30211</t>
  </si>
  <si>
    <t>差旅费</t>
  </si>
  <si>
    <t>30214</t>
  </si>
  <si>
    <t>租赁费</t>
  </si>
  <si>
    <t>30228</t>
  </si>
  <si>
    <t>工会经费</t>
  </si>
  <si>
    <t>30239</t>
  </si>
  <si>
    <t>其他交通费用</t>
  </si>
  <si>
    <t>30215</t>
  </si>
  <si>
    <t>会议费</t>
  </si>
  <si>
    <t>30216</t>
  </si>
  <si>
    <t>培训费</t>
  </si>
  <si>
    <t>30226</t>
  </si>
  <si>
    <t>劳务费</t>
  </si>
  <si>
    <t>30217</t>
  </si>
  <si>
    <t>公务接待费</t>
  </si>
  <si>
    <t>30231</t>
  </si>
  <si>
    <t>公务用车运行维护费</t>
  </si>
  <si>
    <t>30213</t>
  </si>
  <si>
    <t>维修(护)费</t>
  </si>
  <si>
    <t>30299</t>
  </si>
  <si>
    <t>其他商品和服务支出</t>
  </si>
  <si>
    <t>其他对个人和家庭的补助支出</t>
  </si>
  <si>
    <t>表3</t>
  </si>
  <si>
    <t>一般公共预算支出预算表</t>
  </si>
  <si>
    <t>项              目</t>
  </si>
  <si>
    <t>工资福利支出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</si>
  <si>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</si>
  <si>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</si>
  <si>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</si>
  <si>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</si>
  <si>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</si>
  <si>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</si>
  <si>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</si>
  <si>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</si>
  <si>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</si>
  <si>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基本养老保险</t>
  </si>
  <si>
    <t>职工基本医疗保险</t>
  </si>
  <si>
    <t>公务员医疗补助缴费</t>
  </si>
  <si>
    <t>工伤保险</t>
  </si>
  <si>
    <t>失业保险</t>
  </si>
  <si>
    <t>生育保险</t>
  </si>
  <si>
    <t>补充医疗保险</t>
  </si>
  <si>
    <t>公会经费</t>
  </si>
  <si>
    <t>国内债务付息</t>
  </si>
  <si>
    <t>房屋建筑物购建</t>
  </si>
  <si>
    <t>资本金注入</t>
  </si>
  <si>
    <t>对社会保险基金补助</t>
  </si>
  <si>
    <t>补充全国社会保障基金</t>
  </si>
  <si>
    <t>赠与</t>
  </si>
  <si>
    <t xml:space="preserve">  204</t>
  </si>
  <si>
    <t xml:space="preserve">    20406</t>
  </si>
  <si>
    <t xml:space="preserve">    司法</t>
  </si>
  <si>
    <t xml:space="preserve">      2040601</t>
  </si>
  <si>
    <t xml:space="preserve">      行政运行（司法）</t>
  </si>
  <si>
    <t xml:space="preserve">      2040604</t>
  </si>
  <si>
    <t xml:space="preserve">      基层司法业务</t>
  </si>
  <si>
    <t xml:space="preserve">      2040605</t>
  </si>
  <si>
    <t xml:space="preserve">      普法宣传</t>
  </si>
  <si>
    <t xml:space="preserve">      2040607</t>
  </si>
  <si>
    <t xml:space="preserve">      法律援助</t>
  </si>
  <si>
    <t xml:space="preserve">      2040610</t>
  </si>
  <si>
    <t xml:space="preserve">      社区矫正</t>
  </si>
  <si>
    <t xml:space="preserve">      2040650</t>
  </si>
  <si>
    <t xml:space="preserve">      事业运行（司法）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</si>
  <si>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</si>
  <si>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</si>
  <si>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</si>
  <si>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</si>
  <si>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</si>
  <si>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</si>
  <si>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210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</si>
  <si>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</si>
  <si>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</si>
  <si>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</si>
  <si>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</si>
  <si>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</si>
  <si>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</si>
  <si>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</si>
  <si>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</si>
  <si>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221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</si>
  <si>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</si>
  <si>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</si>
  <si>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</si>
  <si>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</si>
  <si>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表3-1</t>
  </si>
  <si>
    <t>一般公共预算基本支出预算表</t>
  </si>
  <si>
    <t>经济科目编码（类款）</t>
  </si>
  <si>
    <t>单位名称(经济科目)</t>
  </si>
  <si>
    <t>人员经费</t>
  </si>
  <si>
    <t>公用经费</t>
  </si>
  <si>
    <t>301</t>
  </si>
  <si>
    <t xml:space="preserve">  工资福利支出</t>
  </si>
  <si>
    <t>50101</t>
  </si>
  <si>
    <t>工资奖金津补贴</t>
  </si>
  <si>
    <t xml:space="preserve">  30101</t>
  </si>
  <si>
    <t xml:space="preserve">    基本工资</t>
  </si>
  <si>
    <t>50501</t>
  </si>
  <si>
    <t xml:space="preserve">  30102</t>
  </si>
  <si>
    <t xml:space="preserve">    津贴补贴</t>
  </si>
  <si>
    <t xml:space="preserve">  30103</t>
  </si>
  <si>
    <t xml:space="preserve">    奖金</t>
  </si>
  <si>
    <t xml:space="preserve">  30107</t>
  </si>
  <si>
    <t xml:space="preserve">    绩效工资</t>
  </si>
  <si>
    <t>50102</t>
  </si>
  <si>
    <t>社会保障缴费</t>
  </si>
  <si>
    <t xml:space="preserve">  30108</t>
  </si>
  <si>
    <t xml:space="preserve">    机关事业单位基本养老保险缴费</t>
  </si>
  <si>
    <t xml:space="preserve">  30110</t>
  </si>
  <si>
    <t xml:space="preserve">    职工基本医疗保险缴费</t>
  </si>
  <si>
    <t xml:space="preserve">  30112</t>
  </si>
  <si>
    <t xml:space="preserve">    其他社会保障缴费</t>
  </si>
  <si>
    <t>50103</t>
  </si>
  <si>
    <t xml:space="preserve">  30113</t>
  </si>
  <si>
    <t>50199</t>
  </si>
  <si>
    <t xml:space="preserve">  30199</t>
  </si>
  <si>
    <t xml:space="preserve">    其他工资福利支出</t>
  </si>
  <si>
    <t>302</t>
  </si>
  <si>
    <t xml:space="preserve">  商品和服务支出</t>
  </si>
  <si>
    <t>50201</t>
  </si>
  <si>
    <t>办公经费</t>
  </si>
  <si>
    <t xml:space="preserve">  30201</t>
  </si>
  <si>
    <t xml:space="preserve">    办公费</t>
  </si>
  <si>
    <t xml:space="preserve">  30202</t>
  </si>
  <si>
    <t xml:space="preserve">    印刷费</t>
  </si>
  <si>
    <t xml:space="preserve">  30206</t>
  </si>
  <si>
    <t xml:space="preserve">    电费</t>
  </si>
  <si>
    <t xml:space="preserve">  30207</t>
  </si>
  <si>
    <t xml:space="preserve">    邮电费</t>
  </si>
  <si>
    <t xml:space="preserve">  30211</t>
  </si>
  <si>
    <t xml:space="preserve">    差旅费</t>
  </si>
  <si>
    <t>50209</t>
  </si>
  <si>
    <t>维修（护）费</t>
  </si>
  <si>
    <t xml:space="preserve">  30213</t>
  </si>
  <si>
    <t xml:space="preserve">    维修(护)费</t>
  </si>
  <si>
    <t xml:space="preserve">  30214</t>
  </si>
  <si>
    <t xml:space="preserve">    租赁费</t>
  </si>
  <si>
    <t>50202</t>
  </si>
  <si>
    <t xml:space="preserve">  30215</t>
  </si>
  <si>
    <t xml:space="preserve">    会议费</t>
  </si>
  <si>
    <t>50203</t>
  </si>
  <si>
    <t xml:space="preserve">  30216</t>
  </si>
  <si>
    <t xml:space="preserve">    培训费</t>
  </si>
  <si>
    <t>50206</t>
  </si>
  <si>
    <t xml:space="preserve">  30217</t>
  </si>
  <si>
    <t xml:space="preserve">    公务接待费</t>
  </si>
  <si>
    <t>50205</t>
  </si>
  <si>
    <t>委托业务费</t>
  </si>
  <si>
    <t xml:space="preserve">  30226</t>
  </si>
  <si>
    <t xml:space="preserve">    劳务费</t>
  </si>
  <si>
    <t xml:space="preserve">  30228</t>
  </si>
  <si>
    <t xml:space="preserve">    工会经费</t>
  </si>
  <si>
    <t>50208</t>
  </si>
  <si>
    <t xml:space="preserve">  30231</t>
  </si>
  <si>
    <t xml:space="preserve">    公务用车运行维护费</t>
  </si>
  <si>
    <t xml:space="preserve">  30239</t>
  </si>
  <si>
    <t xml:space="preserve">    其他交通费用</t>
  </si>
  <si>
    <t>50299</t>
  </si>
  <si>
    <t xml:space="preserve">  30299</t>
  </si>
  <si>
    <t xml:space="preserve">    其他商品和服务支出</t>
  </si>
  <si>
    <t>303</t>
  </si>
  <si>
    <t xml:space="preserve">  对个人和家庭的补助</t>
  </si>
  <si>
    <t>50999</t>
  </si>
  <si>
    <t>其他对个人和家庭的补助</t>
  </si>
  <si>
    <t xml:space="preserve">  30399</t>
  </si>
  <si>
    <t xml:space="preserve">    其他对个人和家庭的补助支出</t>
  </si>
  <si>
    <t>表3-2</t>
  </si>
  <si>
    <t>一般公共预算项目支出预算表</t>
  </si>
  <si>
    <t>功能科目编码（类款项）</t>
  </si>
  <si>
    <t>单位名称（功能科目）</t>
  </si>
  <si>
    <t>项目名称</t>
  </si>
  <si>
    <t>安置帮教经费</t>
  </si>
  <si>
    <t>人民调解经费</t>
  </si>
  <si>
    <t>基层司法所工作经费</t>
  </si>
  <si>
    <t>“12348”法律援助服务语音平台工作经费</t>
  </si>
  <si>
    <t>依法治区法制宣传工作经费</t>
  </si>
  <si>
    <t>法制城市创建、公共法律服务体系创建及依法治理经费</t>
  </si>
  <si>
    <t>法律援助及案件补贴</t>
  </si>
  <si>
    <t>社区矫正及社区服刑人员司法E通定位平台工作经费</t>
  </si>
  <si>
    <t>表3-3</t>
  </si>
  <si>
    <t>一般公共预算“三公经费”支出预算表</t>
  </si>
  <si>
    <t>单位名称</t>
  </si>
  <si>
    <t>本级当年财政拨款收入</t>
  </si>
  <si>
    <t>因公出国（境）费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</si>
  <si>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</si>
  <si>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</si>
  <si>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</si>
  <si>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</si>
  <si>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</si>
  <si>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</si>
  <si>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</si>
  <si>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</si>
  <si>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</si>
  <si>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</si>
  <si>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表6</t>
  </si>
  <si>
    <t>政府采购预算表</t>
  </si>
  <si>
    <t>单位显示编码</t>
  </si>
  <si>
    <t>采购目录</t>
  </si>
  <si>
    <t>采购数量</t>
  </si>
  <si>
    <t>计量单位</t>
  </si>
  <si>
    <t>经费拨款（补助）安排</t>
  </si>
  <si>
    <t>非税收入安排合计</t>
  </si>
  <si>
    <t>政府基金收入安排</t>
  </si>
  <si>
    <t>国有资本经营收入（国有资本经营</t>
  </si>
  <si>
    <t>纳入专户管理的资金收入安排</t>
  </si>
  <si>
    <t>上级补助收入安排</t>
  </si>
  <si>
    <t>其他收入安排</t>
  </si>
  <si>
    <t>行政事业性收费安排</t>
  </si>
  <si>
    <t>国有资本经营收入安排（公共财政</t>
  </si>
  <si>
    <t>专项收入安排</t>
  </si>
  <si>
    <t>国有资产有偿使用收入安排</t>
  </si>
  <si>
    <t>其他非税收入安排</t>
  </si>
  <si>
    <t>表7</t>
  </si>
  <si>
    <t>政府向社会力量购买服务预算表</t>
  </si>
  <si>
    <t>单位：</t>
  </si>
  <si>
    <t>单位编码</t>
  </si>
  <si>
    <t>购买品目</t>
  </si>
  <si>
    <t>购买数量</t>
  </si>
  <si>
    <t>购买单价</t>
  </si>
  <si>
    <t>资金来源</t>
  </si>
  <si>
    <t>一般公共预算经费拨款（补助）</t>
  </si>
  <si>
    <t>一般公共预算非税收入安排</t>
  </si>
  <si>
    <t>政府性基金收入安排</t>
  </si>
  <si>
    <t>纳入专户管理的资金安排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</si>
</sst>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;;"/>
    <numFmt numFmtId="181" formatCode="\¥#,##0.00;[Red]\¥-#,##0.00"/>
    <numFmt numFmtId="182" formatCode="#,##0.0000"/>
  </numFmts>
  <fonts count="51">
    <font>
      <sz val="9"/>
      <name val="宋体"/>
      <family val="0"/>
    </font>
    <font>
      <b/>
      <sz val="22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sz val="8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6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9" fontId="16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7" fontId="1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</cellStyleXfs>
  <cellXfs count="20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Continuous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NumberFormat="1" applyFill="1" applyBorder="1" applyAlignment="1" applyProtection="1">
      <alignment horizontal="left" vertical="center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18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181" fontId="4" fillId="0" borderId="10" xfId="0" applyNumberFormat="1" applyFont="1" applyFill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0" xfId="63" applyAlignment="1">
      <alignment wrapText="1"/>
      <protection/>
    </xf>
    <xf numFmtId="0" fontId="0" fillId="0" borderId="0" xfId="63">
      <alignment/>
      <protection/>
    </xf>
    <xf numFmtId="0" fontId="0" fillId="0" borderId="0" xfId="63" applyNumberFormat="1" applyFont="1" applyFill="1" applyAlignment="1">
      <alignment wrapText="1"/>
      <protection/>
    </xf>
    <xf numFmtId="0" fontId="0" fillId="33" borderId="0" xfId="63" applyNumberFormat="1" applyFont="1" applyFill="1" applyAlignment="1">
      <alignment wrapText="1"/>
      <protection/>
    </xf>
    <xf numFmtId="0" fontId="5" fillId="0" borderId="0" xfId="63" applyNumberFormat="1" applyFont="1" applyFill="1" applyAlignment="1" applyProtection="1">
      <alignment horizontal="centerContinuous" vertical="center" wrapText="1"/>
      <protection/>
    </xf>
    <xf numFmtId="0" fontId="0" fillId="0" borderId="11" xfId="63" applyFill="1" applyBorder="1" applyAlignment="1">
      <alignment horizontal="left" vertical="center" wrapText="1"/>
      <protection/>
    </xf>
    <xf numFmtId="0" fontId="0" fillId="0" borderId="11" xfId="63" applyNumberFormat="1" applyFont="1" applyFill="1" applyBorder="1" applyAlignment="1" applyProtection="1">
      <alignment horizontal="left" wrapText="1"/>
      <protection/>
    </xf>
    <xf numFmtId="0" fontId="0" fillId="0" borderId="10" xfId="63" applyNumberFormat="1" applyFont="1" applyFill="1" applyBorder="1" applyAlignment="1">
      <alignment horizontal="centerContinuous" vertical="center" wrapText="1"/>
      <protection/>
    </xf>
    <xf numFmtId="0" fontId="0" fillId="0" borderId="10" xfId="63" applyBorder="1" applyAlignment="1">
      <alignment horizontal="centerContinuous" vertical="center" wrapText="1"/>
      <protection/>
    </xf>
    <xf numFmtId="0" fontId="0" fillId="33" borderId="10" xfId="63" applyNumberFormat="1" applyFont="1" applyFill="1" applyBorder="1" applyAlignment="1" applyProtection="1">
      <alignment horizontal="center" vertical="center" wrapText="1"/>
      <protection/>
    </xf>
    <xf numFmtId="0" fontId="0" fillId="33" borderId="15" xfId="63" applyNumberFormat="1" applyFont="1" applyFill="1" applyBorder="1" applyAlignment="1" applyProtection="1">
      <alignment horizontal="centerContinuous" vertical="center" wrapText="1"/>
      <protection/>
    </xf>
    <xf numFmtId="0" fontId="0" fillId="33" borderId="10" xfId="63" applyNumberFormat="1" applyFont="1" applyFill="1" applyBorder="1" applyAlignment="1" applyProtection="1">
      <alignment horizontal="centerContinuous" vertical="center" wrapText="1"/>
      <protection/>
    </xf>
    <xf numFmtId="0" fontId="0" fillId="0" borderId="10" xfId="63" applyNumberFormat="1" applyFont="1" applyFill="1" applyBorder="1" applyAlignment="1" applyProtection="1">
      <alignment horizontal="center" vertical="center" wrapText="1"/>
      <protection/>
    </xf>
    <xf numFmtId="1" fontId="0" fillId="0" borderId="10" xfId="63" applyNumberFormat="1" applyFont="1" applyFill="1" applyBorder="1" applyAlignment="1" applyProtection="1">
      <alignment horizontal="center" vertical="center" wrapText="1"/>
      <protection/>
    </xf>
    <xf numFmtId="1" fontId="0" fillId="0" borderId="19" xfId="63" applyNumberFormat="1" applyFont="1" applyFill="1" applyBorder="1" applyAlignment="1" applyProtection="1">
      <alignment horizontal="centerContinuous" vertical="center" wrapText="1"/>
      <protection/>
    </xf>
    <xf numFmtId="0" fontId="0" fillId="0" borderId="13" xfId="63" applyNumberFormat="1" applyFont="1" applyFill="1" applyBorder="1" applyAlignment="1" applyProtection="1">
      <alignment horizontal="center" vertical="center" wrapText="1"/>
      <protection/>
    </xf>
    <xf numFmtId="1" fontId="0" fillId="0" borderId="13" xfId="63" applyNumberFormat="1" applyFont="1" applyFill="1" applyBorder="1" applyAlignment="1" applyProtection="1">
      <alignment horizontal="center" vertical="center" wrapText="1"/>
      <protection/>
    </xf>
    <xf numFmtId="0" fontId="0" fillId="0" borderId="15" xfId="63" applyNumberFormat="1" applyFont="1" applyFill="1" applyBorder="1" applyAlignment="1" applyProtection="1">
      <alignment horizontal="center" vertical="center" wrapText="1"/>
      <protection/>
    </xf>
    <xf numFmtId="49" fontId="0" fillId="0" borderId="10" xfId="63" applyNumberFormat="1" applyFont="1" applyFill="1" applyBorder="1" applyAlignment="1" applyProtection="1">
      <alignment horizontal="center" vertical="center" wrapText="1"/>
      <protection/>
    </xf>
    <xf numFmtId="3" fontId="0" fillId="0" borderId="10" xfId="63" applyNumberFormat="1" applyFont="1" applyFill="1" applyBorder="1" applyAlignment="1" applyProtection="1">
      <alignment horizontal="center" vertical="center" wrapText="1"/>
      <protection/>
    </xf>
    <xf numFmtId="0" fontId="0" fillId="0" borderId="10" xfId="63" applyBorder="1" applyAlignment="1">
      <alignment horizontal="center" wrapText="1"/>
      <protection/>
    </xf>
    <xf numFmtId="1" fontId="6" fillId="0" borderId="0" xfId="63" applyNumberFormat="1" applyFont="1" applyFill="1" applyAlignment="1">
      <alignment wrapText="1"/>
      <protection/>
    </xf>
    <xf numFmtId="0" fontId="0" fillId="33" borderId="16" xfId="63" applyNumberFormat="1" applyFont="1" applyFill="1" applyBorder="1" applyAlignment="1" applyProtection="1">
      <alignment horizontal="centerContinuous" vertical="center" wrapText="1"/>
      <protection/>
    </xf>
    <xf numFmtId="1" fontId="0" fillId="0" borderId="20" xfId="63" applyNumberFormat="1" applyFont="1" applyFill="1" applyBorder="1" applyAlignment="1" applyProtection="1">
      <alignment horizontal="centerContinuous" vertical="center" wrapText="1"/>
      <protection/>
    </xf>
    <xf numFmtId="1" fontId="0" fillId="0" borderId="21" xfId="63" applyNumberFormat="1" applyFont="1" applyFill="1" applyBorder="1" applyAlignment="1" applyProtection="1">
      <alignment horizontal="centerContinuous" vertical="center" wrapText="1"/>
      <protection/>
    </xf>
    <xf numFmtId="0" fontId="0" fillId="33" borderId="13" xfId="63" applyNumberFormat="1" applyFont="1" applyFill="1" applyBorder="1" applyAlignment="1" applyProtection="1">
      <alignment horizontal="center" vertical="center" wrapText="1"/>
      <protection/>
    </xf>
    <xf numFmtId="0" fontId="0" fillId="0" borderId="18" xfId="63" applyNumberFormat="1" applyFont="1" applyFill="1" applyBorder="1" applyAlignment="1" applyProtection="1">
      <alignment horizontal="center" vertical="center" wrapText="1"/>
      <protection/>
    </xf>
    <xf numFmtId="182" fontId="0" fillId="0" borderId="10" xfId="63" applyNumberFormat="1" applyFont="1" applyFill="1" applyBorder="1" applyAlignment="1" applyProtection="1">
      <alignment horizontal="center" vertical="center" wrapText="1"/>
      <protection/>
    </xf>
    <xf numFmtId="0" fontId="7" fillId="33" borderId="0" xfId="63" applyNumberFormat="1" applyFont="1" applyFill="1" applyAlignment="1">
      <alignment wrapText="1"/>
      <protection/>
    </xf>
    <xf numFmtId="0" fontId="6" fillId="33" borderId="0" xfId="63" applyNumberFormat="1" applyFont="1" applyFill="1" applyAlignment="1">
      <alignment wrapText="1"/>
      <protection/>
    </xf>
    <xf numFmtId="0" fontId="0" fillId="33" borderId="13" xfId="63" applyNumberFormat="1" applyFont="1" applyFill="1" applyBorder="1" applyAlignment="1" applyProtection="1">
      <alignment horizontal="centerContinuous" vertical="center" wrapText="1"/>
      <protection/>
    </xf>
    <xf numFmtId="1" fontId="0" fillId="0" borderId="10" xfId="63" applyNumberFormat="1" applyFont="1" applyFill="1" applyBorder="1" applyAlignment="1" applyProtection="1">
      <alignment horizontal="centerContinuous" vertical="center" wrapText="1"/>
      <protection/>
    </xf>
    <xf numFmtId="0" fontId="7" fillId="33" borderId="0" xfId="63" applyNumberFormat="1" applyFont="1" applyFill="1">
      <alignment/>
      <protection/>
    </xf>
    <xf numFmtId="0" fontId="6" fillId="33" borderId="0" xfId="63" applyNumberFormat="1" applyFont="1" applyFill="1" applyAlignment="1">
      <alignment horizontal="center" vertical="center" wrapText="1"/>
      <protection/>
    </xf>
    <xf numFmtId="0" fontId="6" fillId="33" borderId="11" xfId="63" applyNumberFormat="1" applyFont="1" applyFill="1" applyBorder="1" applyAlignment="1">
      <alignment horizontal="center" vertical="center" wrapText="1"/>
      <protection/>
    </xf>
    <xf numFmtId="0" fontId="6" fillId="33" borderId="0" xfId="63" applyNumberFormat="1" applyFont="1" applyFill="1" applyAlignment="1">
      <alignment/>
      <protection/>
    </xf>
    <xf numFmtId="0" fontId="6" fillId="0" borderId="0" xfId="63" applyNumberFormat="1" applyFont="1" applyFill="1" applyAlignment="1">
      <alignment horizontal="right" vertical="center" wrapText="1"/>
      <protection/>
    </xf>
    <xf numFmtId="0" fontId="6" fillId="0" borderId="0" xfId="63" applyNumberFormat="1" applyFont="1" applyFill="1" applyBorder="1" applyAlignment="1">
      <alignment horizontal="right" vertical="center" wrapText="1"/>
      <protection/>
    </xf>
    <xf numFmtId="0" fontId="6" fillId="33" borderId="0" xfId="63" applyNumberFormat="1" applyFont="1" applyFill="1" applyBorder="1" applyAlignment="1">
      <alignment horizontal="right" vertical="center" wrapText="1"/>
      <protection/>
    </xf>
    <xf numFmtId="1" fontId="6" fillId="0" borderId="0" xfId="63" applyNumberFormat="1" applyFont="1" applyFill="1">
      <alignment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 wrapText="1"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 wrapText="1"/>
    </xf>
    <xf numFmtId="3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 applyProtection="1">
      <alignment horizontal="center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 wrapText="1"/>
    </xf>
    <xf numFmtId="0" fontId="0" fillId="0" borderId="18" xfId="0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6" xfId="0" applyNumberFormat="1" applyBorder="1" applyAlignment="1">
      <alignment horizontal="right" vertical="center" wrapText="1"/>
    </xf>
    <xf numFmtId="182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0" fontId="0" fillId="0" borderId="21" xfId="0" applyFill="1" applyBorder="1" applyAlignment="1">
      <alignment horizontal="left" vertical="center" wrapText="1"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24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0" fillId="0" borderId="20" xfId="0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3" fontId="0" fillId="0" borderId="20" xfId="0" applyNumberForma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181" fontId="0" fillId="0" borderId="14" xfId="0" applyNumberFormat="1" applyFont="1" applyFill="1" applyBorder="1" applyAlignment="1" applyProtection="1">
      <alignment horizontal="left" vertical="center" wrapText="1"/>
      <protection/>
    </xf>
    <xf numFmtId="3" fontId="0" fillId="0" borderId="26" xfId="0" applyNumberFormat="1" applyFont="1" applyFill="1" applyBorder="1" applyAlignment="1" applyProtection="1">
      <alignment horizontal="center" vertical="center" wrapText="1"/>
      <protection/>
    </xf>
    <xf numFmtId="3" fontId="0" fillId="0" borderId="27" xfId="0" applyNumberFormat="1" applyFont="1" applyFill="1" applyBorder="1" applyAlignment="1" applyProtection="1">
      <alignment horizontal="center" vertical="center" wrapText="1"/>
      <protection/>
    </xf>
    <xf numFmtId="182" fontId="0" fillId="0" borderId="27" xfId="0" applyNumberFormat="1" applyFont="1" applyFill="1" applyBorder="1" applyAlignment="1" applyProtection="1">
      <alignment horizontal="right" vertical="center" wrapText="1"/>
      <protection/>
    </xf>
    <xf numFmtId="3" fontId="0" fillId="0" borderId="27" xfId="0" applyNumberFormat="1" applyFont="1" applyFill="1" applyBorder="1" applyAlignment="1" applyProtection="1">
      <alignment horizontal="right" vertical="center" wrapText="1"/>
      <protection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left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182" fontId="0" fillId="0" borderId="10" xfId="0" applyNumberFormat="1" applyFont="1" applyFill="1" applyBorder="1" applyAlignment="1" applyProtection="1">
      <alignment horizontal="right" vertical="center" wrapText="1"/>
      <protection/>
    </xf>
    <xf numFmtId="182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6" xfId="0" applyFill="1" applyBorder="1" applyAlignment="1">
      <alignment horizontal="right" vertical="center" wrapText="1"/>
    </xf>
    <xf numFmtId="182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2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3" fontId="0" fillId="0" borderId="13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horizontal="left" vertical="center"/>
    </xf>
    <xf numFmtId="182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4" xfId="0" applyBorder="1" applyAlignment="1">
      <alignment horizontal="left" vertical="center"/>
    </xf>
    <xf numFmtId="3" fontId="0" fillId="0" borderId="2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right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showGridLines="0" showZeros="0" tabSelected="1" workbookViewId="0" topLeftCell="A1">
      <selection activeCell="B4" sqref="B4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200"/>
    </row>
    <row r="2" ht="84" customHeight="1">
      <c r="B2" s="201" t="s">
        <v>0</v>
      </c>
    </row>
    <row r="3" ht="159" customHeight="1">
      <c r="B3" s="201" t="s">
        <v>1</v>
      </c>
    </row>
    <row r="4" ht="102" customHeight="1">
      <c r="B4" s="202" t="s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rstPageNumber="11" useFirstPageNumber="1" horizontalDpi="600" verticalDpi="600" orientation="landscape" paperSize="9"/>
  <headerFooter>
    <oddFooter>&amp;C&amp;14— &amp;P —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showGridLines="0" showZeros="0" workbookViewId="0" topLeftCell="A1">
      <selection activeCell="D11" sqref="D11"/>
    </sheetView>
  </sheetViews>
  <sheetFormatPr defaultColWidth="9.16015625" defaultRowHeight="12.75" customHeight="1"/>
  <cols>
    <col min="1" max="1" width="12.16015625" style="0" customWidth="1"/>
    <col min="2" max="2" width="36.66015625" style="0" customWidth="1"/>
    <col min="3" max="3" width="17.66015625" style="0" customWidth="1"/>
    <col min="4" max="4" width="23.16015625" style="0" customWidth="1"/>
    <col min="5" max="5" width="19.5" style="0" customWidth="1"/>
    <col min="6" max="6" width="20.5" style="0" customWidth="1"/>
    <col min="7" max="7" width="17.66015625" style="0" customWidth="1"/>
    <col min="8" max="8" width="13.66015625" style="0" customWidth="1"/>
  </cols>
  <sheetData>
    <row r="1" spans="1:8" ht="12.75" customHeight="1">
      <c r="A1" s="24"/>
      <c r="B1" s="24"/>
      <c r="C1" s="24"/>
      <c r="D1" s="24"/>
      <c r="E1" s="24"/>
      <c r="F1" s="24"/>
      <c r="G1" s="24"/>
      <c r="H1" s="25" t="s">
        <v>426</v>
      </c>
    </row>
    <row r="2" spans="1:8" ht="17.25" customHeight="1">
      <c r="A2" s="26" t="s">
        <v>427</v>
      </c>
      <c r="B2" s="27"/>
      <c r="C2" s="27"/>
      <c r="D2" s="27"/>
      <c r="E2" s="27"/>
      <c r="F2" s="27"/>
      <c r="G2" s="27"/>
      <c r="H2" s="27"/>
    </row>
    <row r="3" spans="1:8" ht="12.75" customHeight="1">
      <c r="A3" s="28" t="s">
        <v>202</v>
      </c>
      <c r="B3" s="28"/>
      <c r="C3" s="24"/>
      <c r="D3" s="24"/>
      <c r="E3" s="24"/>
      <c r="F3" s="24"/>
      <c r="G3" s="24"/>
      <c r="H3" s="25" t="s">
        <v>6</v>
      </c>
    </row>
    <row r="4" spans="1:8" ht="36" customHeight="1">
      <c r="A4" s="10" t="s">
        <v>70</v>
      </c>
      <c r="B4" s="10" t="s">
        <v>428</v>
      </c>
      <c r="C4" s="29" t="s">
        <v>429</v>
      </c>
      <c r="D4" s="30"/>
      <c r="E4" s="29"/>
      <c r="F4" s="29"/>
      <c r="G4" s="29"/>
      <c r="H4" s="29"/>
    </row>
    <row r="5" spans="1:8" ht="30.75" customHeight="1">
      <c r="A5" s="10"/>
      <c r="B5" s="10"/>
      <c r="C5" s="31" t="s">
        <v>58</v>
      </c>
      <c r="D5" s="10" t="s">
        <v>430</v>
      </c>
      <c r="E5" s="32" t="s">
        <v>431</v>
      </c>
      <c r="F5" s="32"/>
      <c r="G5" s="32"/>
      <c r="H5" s="10" t="s">
        <v>262</v>
      </c>
    </row>
    <row r="6" spans="1:8" ht="32.25" customHeight="1">
      <c r="A6" s="21"/>
      <c r="B6" s="21"/>
      <c r="C6" s="33"/>
      <c r="D6" s="21"/>
      <c r="E6" s="34" t="s">
        <v>74</v>
      </c>
      <c r="F6" s="34" t="s">
        <v>432</v>
      </c>
      <c r="G6" s="34" t="s">
        <v>433</v>
      </c>
      <c r="H6" s="21"/>
    </row>
    <row r="7" spans="1:9" ht="24.75" customHeight="1">
      <c r="A7" s="36"/>
      <c r="B7" s="36" t="s">
        <v>58</v>
      </c>
      <c r="C7" s="14">
        <v>98000</v>
      </c>
      <c r="D7" s="37">
        <v>0</v>
      </c>
      <c r="E7" s="14">
        <v>80000</v>
      </c>
      <c r="F7" s="37">
        <v>80000</v>
      </c>
      <c r="G7" s="14">
        <v>0</v>
      </c>
      <c r="H7" s="38">
        <v>18000</v>
      </c>
      <c r="I7" s="24"/>
    </row>
    <row r="8" spans="1:8" ht="24.75" customHeight="1">
      <c r="A8" s="36" t="s">
        <v>81</v>
      </c>
      <c r="B8" s="36" t="s">
        <v>79</v>
      </c>
      <c r="C8" s="14">
        <v>98000</v>
      </c>
      <c r="D8" s="37">
        <v>0</v>
      </c>
      <c r="E8" s="14">
        <v>80000</v>
      </c>
      <c r="F8" s="37">
        <v>80000</v>
      </c>
      <c r="G8" s="14">
        <v>0</v>
      </c>
      <c r="H8" s="38">
        <v>18000</v>
      </c>
    </row>
    <row r="9" spans="1:8" ht="24.75" customHeight="1">
      <c r="A9" s="23"/>
      <c r="B9" s="23"/>
      <c r="C9" s="23"/>
      <c r="D9" s="23"/>
      <c r="E9" s="23"/>
      <c r="F9" s="23"/>
      <c r="G9" s="23"/>
      <c r="H9" s="23"/>
    </row>
    <row r="10" spans="1:8" ht="24.75" customHeight="1">
      <c r="A10" s="6"/>
      <c r="B10" s="23"/>
      <c r="C10" s="23"/>
      <c r="D10" s="23"/>
      <c r="E10" s="23"/>
      <c r="F10" s="23"/>
      <c r="G10" s="23"/>
      <c r="H10" s="23"/>
    </row>
    <row r="11" spans="1:8" ht="24.75" customHeight="1">
      <c r="A11" s="6"/>
      <c r="B11" s="23"/>
      <c r="C11" s="23"/>
      <c r="D11" s="23"/>
      <c r="E11" s="23"/>
      <c r="F11" s="23"/>
      <c r="G11" s="23"/>
      <c r="H11" s="23"/>
    </row>
    <row r="12" spans="1:8" ht="24.75" customHeight="1">
      <c r="A12" s="6"/>
      <c r="B12" s="23"/>
      <c r="C12" s="6"/>
      <c r="D12" s="6"/>
      <c r="E12" s="6"/>
      <c r="F12" s="6"/>
      <c r="G12" s="23"/>
      <c r="H12" s="6"/>
    </row>
    <row r="13" spans="1:8" ht="24.75" customHeight="1">
      <c r="A13" s="6"/>
      <c r="B13" s="23"/>
      <c r="C13" s="6"/>
      <c r="D13" s="6"/>
      <c r="E13" s="6"/>
      <c r="F13" s="6"/>
      <c r="G13" s="23"/>
      <c r="H13" s="6"/>
    </row>
    <row r="14" spans="1:8" ht="24.75" customHeight="1">
      <c r="A14" s="6"/>
      <c r="B14" s="23"/>
      <c r="C14" s="6"/>
      <c r="D14" s="23"/>
      <c r="E14" s="6"/>
      <c r="F14" s="23"/>
      <c r="G14" s="23"/>
      <c r="H14" s="6"/>
    </row>
    <row r="15" spans="1:8" ht="24.75" customHeight="1">
      <c r="A15" s="6"/>
      <c r="B15" s="23"/>
      <c r="C15" s="6"/>
      <c r="D15" s="6"/>
      <c r="E15" s="6"/>
      <c r="F15" s="6"/>
      <c r="G15" s="23"/>
      <c r="H15" s="6"/>
    </row>
    <row r="16" spans="1:8" ht="24.75" customHeight="1">
      <c r="A16" s="6"/>
      <c r="B16" s="23"/>
      <c r="C16" s="6"/>
      <c r="D16" s="6"/>
      <c r="E16" s="6"/>
      <c r="F16" s="23"/>
      <c r="G16" s="23"/>
      <c r="H16" s="6"/>
    </row>
    <row r="17" spans="1:8" ht="24.75" customHeight="1">
      <c r="A17" s="6"/>
      <c r="B17" s="23"/>
      <c r="C17" s="6"/>
      <c r="D17" s="6"/>
      <c r="E17" s="6"/>
      <c r="F17" s="23"/>
      <c r="G17" s="6"/>
      <c r="H17" s="6"/>
    </row>
    <row r="18" spans="1:8" ht="24.75" customHeight="1">
      <c r="A18" s="6"/>
      <c r="B18" s="23"/>
      <c r="C18" s="6"/>
      <c r="D18" s="6"/>
      <c r="E18" s="6"/>
      <c r="F18" s="6"/>
      <c r="G18" s="6"/>
      <c r="H18" s="6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/>
  <pageMargins left="0.7086614173228347" right="0.7086614173228347" top="0.7480314960629921" bottom="0.7480314960629921" header="0.5118110236220472" footer="0.5118110236220472"/>
  <pageSetup firstPageNumber="20" useFirstPageNumber="1" horizontalDpi="600" verticalDpi="600" orientation="landscape" paperSize="9"/>
  <headerFooter>
    <oddFooter>&amp;C&amp;14— &amp;P —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J24" sqref="J24"/>
    </sheetView>
  </sheetViews>
  <sheetFormatPr defaultColWidth="9.16015625" defaultRowHeight="11.25"/>
  <cols>
    <col min="1" max="1" width="16" style="0" customWidth="1"/>
    <col min="2" max="2" width="11" style="0" customWidth="1"/>
    <col min="3" max="3" width="40" style="0" customWidth="1"/>
    <col min="4" max="4" width="32.33203125" style="0" customWidth="1"/>
    <col min="5" max="5" width="19.83203125" style="0" customWidth="1"/>
    <col min="6" max="6" width="19.33203125" style="0" customWidth="1"/>
    <col min="7" max="7" width="18.5" style="0" customWidth="1"/>
  </cols>
  <sheetData>
    <row r="1" ht="18.75" customHeight="1">
      <c r="G1" s="7" t="s">
        <v>434</v>
      </c>
    </row>
    <row r="2" spans="1:7" ht="21" customHeight="1">
      <c r="A2" s="15" t="s">
        <v>435</v>
      </c>
      <c r="B2" s="15"/>
      <c r="C2" s="15"/>
      <c r="D2" s="15"/>
      <c r="E2" s="15"/>
      <c r="F2" s="15"/>
      <c r="G2" s="15"/>
    </row>
    <row r="3" spans="1:7" ht="25.5" customHeight="1">
      <c r="A3" s="35" t="s">
        <v>202</v>
      </c>
      <c r="C3" s="17"/>
      <c r="D3" s="17"/>
      <c r="E3" s="17"/>
      <c r="G3" s="7" t="s">
        <v>6</v>
      </c>
    </row>
    <row r="4" spans="1:7" ht="31.5" customHeight="1">
      <c r="A4" s="18" t="s">
        <v>415</v>
      </c>
      <c r="B4" s="19" t="s">
        <v>70</v>
      </c>
      <c r="C4" s="20" t="s">
        <v>416</v>
      </c>
      <c r="D4" s="20" t="s">
        <v>417</v>
      </c>
      <c r="E4" s="20" t="s">
        <v>58</v>
      </c>
      <c r="F4" s="21" t="s">
        <v>120</v>
      </c>
      <c r="G4" s="21" t="s">
        <v>121</v>
      </c>
    </row>
    <row r="5" spans="1:7" ht="24.75" customHeight="1">
      <c r="A5" s="11"/>
      <c r="B5" s="11"/>
      <c r="C5" s="22"/>
      <c r="D5" s="11"/>
      <c r="E5" s="14"/>
      <c r="F5" s="14"/>
      <c r="G5" s="14"/>
    </row>
    <row r="6" spans="1:7" ht="24.75" customHeight="1">
      <c r="A6" s="23"/>
      <c r="B6" s="23"/>
      <c r="C6" s="23"/>
      <c r="D6" s="23"/>
      <c r="E6" s="23"/>
      <c r="F6" s="6"/>
      <c r="G6" s="23"/>
    </row>
    <row r="7" spans="1:7" ht="24.75" customHeight="1">
      <c r="A7" s="6"/>
      <c r="B7" s="23"/>
      <c r="C7" s="23"/>
      <c r="D7" s="23"/>
      <c r="E7" s="23"/>
      <c r="F7" s="6"/>
      <c r="G7" s="23"/>
    </row>
    <row r="8" spans="1:7" ht="24.75" customHeight="1">
      <c r="A8" s="6"/>
      <c r="B8" s="23"/>
      <c r="C8" s="23"/>
      <c r="D8" s="23"/>
      <c r="E8" s="23"/>
      <c r="F8" s="23"/>
      <c r="G8" s="23"/>
    </row>
    <row r="9" spans="1:7" ht="24.75" customHeight="1">
      <c r="A9" s="6"/>
      <c r="B9" s="23"/>
      <c r="C9" s="23"/>
      <c r="D9" s="23"/>
      <c r="E9" s="23"/>
      <c r="F9" s="23"/>
      <c r="G9" s="6"/>
    </row>
    <row r="10" spans="1:7" ht="24.75" customHeight="1">
      <c r="A10" s="6"/>
      <c r="B10" s="23"/>
      <c r="C10" s="23"/>
      <c r="D10" s="23"/>
      <c r="E10" s="23"/>
      <c r="F10" s="23"/>
      <c r="G10" s="6"/>
    </row>
    <row r="11" spans="1:7" ht="24.75" customHeight="1">
      <c r="A11" s="6"/>
      <c r="B11" s="6"/>
      <c r="C11" s="23"/>
      <c r="D11" s="23"/>
      <c r="E11" s="23"/>
      <c r="F11" s="23"/>
      <c r="G11" s="6"/>
    </row>
    <row r="12" spans="1:7" ht="24.75" customHeight="1">
      <c r="A12" s="6"/>
      <c r="B12" s="6"/>
      <c r="C12" s="23"/>
      <c r="D12" s="6"/>
      <c r="E12" s="23"/>
      <c r="F12" s="23"/>
      <c r="G12" s="6"/>
    </row>
    <row r="13" spans="1:7" ht="24.75" customHeight="1">
      <c r="A13" s="6"/>
      <c r="B13" s="6"/>
      <c r="C13" s="23"/>
      <c r="D13" s="6"/>
      <c r="E13" s="23"/>
      <c r="F13" s="6"/>
      <c r="G13" s="6"/>
    </row>
    <row r="14" spans="1:7" ht="24.75" customHeight="1">
      <c r="A14" s="6"/>
      <c r="B14" s="6"/>
      <c r="C14" s="23"/>
      <c r="D14" s="23"/>
      <c r="E14" s="23"/>
      <c r="F14" s="6"/>
      <c r="G14" s="6"/>
    </row>
    <row r="15" spans="1:7" ht="24.75" customHeight="1">
      <c r="A15" s="6"/>
      <c r="B15" s="6"/>
      <c r="C15" s="23"/>
      <c r="D15" s="23"/>
      <c r="E15" s="23"/>
      <c r="F15" s="6"/>
      <c r="G15" s="6"/>
    </row>
    <row r="16" spans="1:7" ht="24.75" customHeight="1">
      <c r="A16" s="6"/>
      <c r="B16" s="6"/>
      <c r="C16" s="23"/>
      <c r="D16" s="23"/>
      <c r="E16" s="23"/>
      <c r="F16" s="6"/>
      <c r="G16" s="6"/>
    </row>
    <row r="17" spans="1:7" ht="24.75" customHeight="1">
      <c r="A17" s="6"/>
      <c r="B17" s="6"/>
      <c r="C17" s="23"/>
      <c r="D17" s="23"/>
      <c r="E17" s="23"/>
      <c r="F17" s="6"/>
      <c r="G17" s="6"/>
    </row>
    <row r="18" spans="1:7" ht="24.75" customHeight="1">
      <c r="A18" s="6"/>
      <c r="B18" s="6"/>
      <c r="C18" s="23"/>
      <c r="D18" s="23"/>
      <c r="E18" s="23"/>
      <c r="F18" s="6"/>
      <c r="G18" s="6"/>
    </row>
    <row r="20" ht="11.25">
      <c r="C20" s="24"/>
    </row>
  </sheetData>
  <sheetProtection/>
  <printOptions/>
  <pageMargins left="0.7086614173228347" right="0.7086614173228347" top="0.7480314960629921" bottom="0.7480314960629921" header="0.5118110236220472" footer="0.5118110236220472"/>
  <pageSetup firstPageNumber="21" useFirstPageNumber="1" horizontalDpi="600" verticalDpi="600" orientation="landscape" paperSize="9"/>
  <headerFooter>
    <oddFooter>&amp;C&amp;14— &amp;P —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8"/>
  <sheetViews>
    <sheetView showGridLines="0" showZeros="0" workbookViewId="0" topLeftCell="A1">
      <selection activeCell="J24" sqref="J24"/>
    </sheetView>
  </sheetViews>
  <sheetFormatPr defaultColWidth="9.16015625" defaultRowHeight="11.25"/>
  <cols>
    <col min="1" max="1" width="9.16015625" style="0" customWidth="1"/>
    <col min="2" max="2" width="42.5" style="0" customWidth="1"/>
    <col min="3" max="8" width="17.66015625" style="0" customWidth="1"/>
  </cols>
  <sheetData>
    <row r="1" spans="1:8" ht="12.75" customHeight="1">
      <c r="A1" s="24"/>
      <c r="B1" s="24"/>
      <c r="C1" s="24"/>
      <c r="D1" s="24"/>
      <c r="E1" s="24"/>
      <c r="F1" s="24"/>
      <c r="G1" s="24"/>
      <c r="H1" s="25" t="s">
        <v>436</v>
      </c>
    </row>
    <row r="2" spans="1:8" ht="17.25" customHeight="1">
      <c r="A2" s="26" t="s">
        <v>437</v>
      </c>
      <c r="B2" s="27"/>
      <c r="C2" s="27"/>
      <c r="D2" s="27"/>
      <c r="E2" s="27"/>
      <c r="F2" s="27"/>
      <c r="G2" s="27"/>
      <c r="H2" s="27"/>
    </row>
    <row r="3" spans="1:8" ht="25.5" customHeight="1">
      <c r="A3" s="28" t="s">
        <v>202</v>
      </c>
      <c r="B3" s="28"/>
      <c r="C3" s="24"/>
      <c r="D3" s="24"/>
      <c r="E3" s="24"/>
      <c r="F3" s="24"/>
      <c r="G3" s="24"/>
      <c r="H3" s="25" t="s">
        <v>6</v>
      </c>
    </row>
    <row r="4" spans="1:8" ht="25.5" customHeight="1">
      <c r="A4" s="10" t="s">
        <v>70</v>
      </c>
      <c r="B4" s="10" t="s">
        <v>428</v>
      </c>
      <c r="C4" s="29" t="s">
        <v>438</v>
      </c>
      <c r="D4" s="30"/>
      <c r="E4" s="29"/>
      <c r="F4" s="29"/>
      <c r="G4" s="29"/>
      <c r="H4" s="29"/>
    </row>
    <row r="5" spans="1:8" ht="27.75" customHeight="1">
      <c r="A5" s="10"/>
      <c r="B5" s="10"/>
      <c r="C5" s="31" t="s">
        <v>58</v>
      </c>
      <c r="D5" s="10" t="s">
        <v>430</v>
      </c>
      <c r="E5" s="32" t="s">
        <v>431</v>
      </c>
      <c r="F5" s="32"/>
      <c r="G5" s="32"/>
      <c r="H5" s="10" t="s">
        <v>262</v>
      </c>
    </row>
    <row r="6" spans="1:8" ht="32.25" customHeight="1">
      <c r="A6" s="21"/>
      <c r="B6" s="21"/>
      <c r="C6" s="33"/>
      <c r="D6" s="21"/>
      <c r="E6" s="34" t="s">
        <v>74</v>
      </c>
      <c r="F6" s="34" t="s">
        <v>432</v>
      </c>
      <c r="G6" s="34" t="s">
        <v>433</v>
      </c>
      <c r="H6" s="21"/>
    </row>
    <row r="7" spans="1:9" ht="24.75" customHeight="1">
      <c r="A7" s="11"/>
      <c r="B7" s="11"/>
      <c r="C7" s="14"/>
      <c r="D7" s="14"/>
      <c r="E7" s="14"/>
      <c r="F7" s="14"/>
      <c r="G7" s="14"/>
      <c r="H7" s="14"/>
      <c r="I7" s="24"/>
    </row>
    <row r="8" spans="1:8" ht="24.75" customHeight="1">
      <c r="A8" s="23"/>
      <c r="B8" s="23"/>
      <c r="C8" s="23"/>
      <c r="D8" s="23"/>
      <c r="E8" s="23"/>
      <c r="F8" s="23"/>
      <c r="G8" s="23"/>
      <c r="H8" s="23"/>
    </row>
    <row r="9" spans="1:8" ht="24.75" customHeight="1">
      <c r="A9" s="23"/>
      <c r="B9" s="23"/>
      <c r="C9" s="23"/>
      <c r="D9" s="23"/>
      <c r="E9" s="23"/>
      <c r="F9" s="23"/>
      <c r="G9" s="23"/>
      <c r="H9" s="23"/>
    </row>
    <row r="10" spans="1:8" ht="24.75" customHeight="1">
      <c r="A10" s="23"/>
      <c r="B10" s="23"/>
      <c r="C10" s="23"/>
      <c r="D10" s="23"/>
      <c r="E10" s="23"/>
      <c r="F10" s="23"/>
      <c r="G10" s="23"/>
      <c r="H10" s="23"/>
    </row>
    <row r="11" spans="1:8" ht="24.75" customHeight="1">
      <c r="A11" s="23"/>
      <c r="B11" s="23"/>
      <c r="C11" s="23"/>
      <c r="D11" s="23"/>
      <c r="E11" s="23"/>
      <c r="F11" s="23"/>
      <c r="G11" s="23"/>
      <c r="H11" s="6"/>
    </row>
    <row r="12" spans="1:8" ht="24.75" customHeight="1">
      <c r="A12" s="6"/>
      <c r="B12" s="23"/>
      <c r="C12" s="23"/>
      <c r="D12" s="23"/>
      <c r="E12" s="23"/>
      <c r="F12" s="23"/>
      <c r="G12" s="23"/>
      <c r="H12" s="6"/>
    </row>
    <row r="13" spans="1:8" ht="24.75" customHeight="1">
      <c r="A13" s="6"/>
      <c r="B13" s="23"/>
      <c r="C13" s="23"/>
      <c r="D13" s="23"/>
      <c r="E13" s="23"/>
      <c r="F13" s="23"/>
      <c r="G13" s="23"/>
      <c r="H13" s="6"/>
    </row>
    <row r="14" spans="1:8" ht="24.75" customHeight="1">
      <c r="A14" s="6"/>
      <c r="B14" s="23"/>
      <c r="C14" s="6"/>
      <c r="D14" s="23"/>
      <c r="E14" s="23"/>
      <c r="F14" s="23"/>
      <c r="G14" s="6"/>
      <c r="H14" s="6"/>
    </row>
    <row r="15" spans="1:8" ht="24.75" customHeight="1">
      <c r="A15" s="6"/>
      <c r="B15" s="23"/>
      <c r="C15" s="6"/>
      <c r="D15" s="6"/>
      <c r="E15" s="6"/>
      <c r="F15" s="23"/>
      <c r="G15" s="6"/>
      <c r="H15" s="6"/>
    </row>
    <row r="16" spans="1:8" ht="24.75" customHeight="1">
      <c r="A16" s="6"/>
      <c r="B16" s="23"/>
      <c r="C16" s="6"/>
      <c r="D16" s="6"/>
      <c r="E16" s="23"/>
      <c r="F16" s="23"/>
      <c r="G16" s="6"/>
      <c r="H16" s="6"/>
    </row>
    <row r="17" spans="1:8" ht="24.75" customHeight="1">
      <c r="A17" s="6"/>
      <c r="B17" s="23"/>
      <c r="C17" s="23"/>
      <c r="D17" s="6"/>
      <c r="E17" s="23"/>
      <c r="F17" s="23"/>
      <c r="G17" s="6"/>
      <c r="H17" s="6"/>
    </row>
    <row r="18" spans="1:8" ht="24.75" customHeight="1">
      <c r="A18" s="6"/>
      <c r="B18" s="23"/>
      <c r="C18" s="6"/>
      <c r="D18" s="6"/>
      <c r="E18" s="6"/>
      <c r="F18" s="6"/>
      <c r="G18" s="6"/>
      <c r="H18" s="6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/>
  <pageMargins left="0.7086614173228347" right="0.7086614173228347" top="0.7480314960629921" bottom="0.7480314960629921" header="0.5118110236220472" footer="0.5118110236220472"/>
  <pageSetup firstPageNumber="22" useFirstPageNumber="1" horizontalDpi="600" verticalDpi="600" orientation="landscape" paperSize="9"/>
  <headerFooter>
    <oddFooter>&amp;C&amp;14— &amp;P —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J24" sqref="J24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26.66015625" style="0" customWidth="1"/>
    <col min="4" max="4" width="43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7" t="s">
        <v>439</v>
      </c>
    </row>
    <row r="2" spans="1:7" ht="21" customHeight="1">
      <c r="A2" s="15" t="s">
        <v>440</v>
      </c>
      <c r="B2" s="15"/>
      <c r="C2" s="15"/>
      <c r="D2" s="15"/>
      <c r="E2" s="15"/>
      <c r="F2" s="15"/>
      <c r="G2" s="15"/>
    </row>
    <row r="3" spans="1:7" ht="12.75" customHeight="1">
      <c r="A3" s="16" t="s">
        <v>202</v>
      </c>
      <c r="C3" s="17"/>
      <c r="D3" s="17"/>
      <c r="E3" s="17"/>
      <c r="G3" s="7" t="s">
        <v>6</v>
      </c>
    </row>
    <row r="4" spans="1:7" ht="46.5" customHeight="1">
      <c r="A4" s="18" t="s">
        <v>415</v>
      </c>
      <c r="B4" s="19" t="s">
        <v>70</v>
      </c>
      <c r="C4" s="20" t="s">
        <v>416</v>
      </c>
      <c r="D4" s="20" t="s">
        <v>417</v>
      </c>
      <c r="E4" s="20" t="s">
        <v>58</v>
      </c>
      <c r="F4" s="21" t="s">
        <v>120</v>
      </c>
      <c r="G4" s="21" t="s">
        <v>121</v>
      </c>
    </row>
    <row r="5" spans="1:7" ht="24.75" customHeight="1">
      <c r="A5" s="11"/>
      <c r="B5" s="11"/>
      <c r="C5" s="22"/>
      <c r="D5" s="11"/>
      <c r="E5" s="14"/>
      <c r="F5" s="14"/>
      <c r="G5" s="14"/>
    </row>
    <row r="6" spans="1:7" ht="24.75" customHeight="1">
      <c r="A6" s="23"/>
      <c r="B6" s="23"/>
      <c r="C6" s="23"/>
      <c r="D6" s="23"/>
      <c r="E6" s="23"/>
      <c r="F6" s="23"/>
      <c r="G6" s="23"/>
    </row>
    <row r="7" spans="1:7" ht="24.75" customHeight="1">
      <c r="A7" s="23"/>
      <c r="B7" s="23"/>
      <c r="C7" s="23"/>
      <c r="D7" s="23"/>
      <c r="E7" s="23"/>
      <c r="F7" s="23"/>
      <c r="G7" s="23"/>
    </row>
    <row r="8" spans="1:7" ht="24.75" customHeight="1">
      <c r="A8" s="23"/>
      <c r="B8" s="23"/>
      <c r="C8" s="23"/>
      <c r="D8" s="23"/>
      <c r="E8" s="23"/>
      <c r="F8" s="23"/>
      <c r="G8" s="23"/>
    </row>
    <row r="9" spans="1:7" ht="24.75" customHeight="1">
      <c r="A9" s="23"/>
      <c r="B9" s="23"/>
      <c r="C9" s="23"/>
      <c r="D9" s="23"/>
      <c r="E9" s="23"/>
      <c r="F9" s="23"/>
      <c r="G9" s="23"/>
    </row>
    <row r="10" spans="1:7" ht="24.75" customHeight="1">
      <c r="A10" s="23"/>
      <c r="B10" s="23"/>
      <c r="C10" s="23"/>
      <c r="D10" s="23"/>
      <c r="E10" s="23"/>
      <c r="F10" s="23"/>
      <c r="G10" s="23"/>
    </row>
    <row r="11" spans="1:7" ht="24.75" customHeight="1">
      <c r="A11" s="23"/>
      <c r="B11" s="23"/>
      <c r="C11" s="23"/>
      <c r="D11" s="23"/>
      <c r="E11" s="6"/>
      <c r="F11" s="23"/>
      <c r="G11" s="6"/>
    </row>
    <row r="12" spans="1:7" ht="24.75" customHeight="1">
      <c r="A12" s="23"/>
      <c r="B12" s="23"/>
      <c r="C12" s="23"/>
      <c r="D12" s="23"/>
      <c r="E12" s="6"/>
      <c r="F12" s="23"/>
      <c r="G12" s="6"/>
    </row>
    <row r="13" spans="1:7" ht="24.75" customHeight="1">
      <c r="A13" s="23"/>
      <c r="B13" s="23"/>
      <c r="C13" s="23"/>
      <c r="D13" s="23"/>
      <c r="E13" s="23"/>
      <c r="F13" s="23"/>
      <c r="G13" s="23"/>
    </row>
    <row r="14" spans="1:7" ht="24.75" customHeight="1">
      <c r="A14" s="23"/>
      <c r="B14" s="23"/>
      <c r="C14" s="23"/>
      <c r="D14" s="23"/>
      <c r="E14" s="23"/>
      <c r="F14" s="23"/>
      <c r="G14" s="6"/>
    </row>
    <row r="15" spans="1:7" ht="24.75" customHeight="1">
      <c r="A15" s="23"/>
      <c r="B15" s="6"/>
      <c r="C15" s="23"/>
      <c r="D15" s="23"/>
      <c r="E15" s="23"/>
      <c r="F15" s="6"/>
      <c r="G15" s="6"/>
    </row>
    <row r="16" spans="1:7" ht="24.75" customHeight="1">
      <c r="A16" s="23"/>
      <c r="B16" s="23"/>
      <c r="C16" s="23"/>
      <c r="D16" s="23"/>
      <c r="E16" s="23"/>
      <c r="F16" s="6"/>
      <c r="G16" s="6"/>
    </row>
    <row r="17" spans="1:7" ht="24.75" customHeight="1">
      <c r="A17" s="6"/>
      <c r="B17" s="23"/>
      <c r="C17" s="23"/>
      <c r="D17" s="23"/>
      <c r="E17" s="23"/>
      <c r="F17" s="6"/>
      <c r="G17" s="23"/>
    </row>
    <row r="18" ht="12.75" customHeight="1">
      <c r="C18" s="24"/>
    </row>
    <row r="19" ht="12.75" customHeight="1">
      <c r="C19" s="24"/>
    </row>
    <row r="20" ht="12.75" customHeight="1">
      <c r="C20" s="24"/>
    </row>
  </sheetData>
  <sheetProtection/>
  <printOptions/>
  <pageMargins left="0.7086614173228347" right="0.7086614173228347" top="0.7480314960629921" bottom="0.7480314960629921" header="0.5118110236220472" footer="0.5118110236220472"/>
  <pageSetup firstPageNumber="23" useFirstPageNumber="1" horizontalDpi="600" verticalDpi="600" orientation="landscape" paperSize="9"/>
  <headerFooter>
    <oddFooter>&amp;C&amp;14— &amp;P —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18"/>
  <sheetViews>
    <sheetView showGridLines="0" showZeros="0" workbookViewId="0" topLeftCell="A1">
      <selection activeCell="J24" sqref="J24"/>
    </sheetView>
  </sheetViews>
  <sheetFormatPr defaultColWidth="9.16015625" defaultRowHeight="11.25"/>
  <cols>
    <col min="1" max="1" width="13.66015625" style="0" customWidth="1"/>
    <col min="2" max="6" width="6" style="0" customWidth="1"/>
    <col min="7" max="7" width="12.83203125" style="0" customWidth="1"/>
    <col min="8" max="8" width="9.16015625" style="0" customWidth="1"/>
    <col min="9" max="9" width="11.5" style="0" customWidth="1"/>
    <col min="10" max="14" width="9.16015625" style="0" customWidth="1"/>
    <col min="15" max="15" width="11.16015625" style="0" customWidth="1"/>
    <col min="16" max="16" width="9" style="0" customWidth="1"/>
    <col min="17" max="18" width="9.16015625" style="0" customWidth="1"/>
  </cols>
  <sheetData>
    <row r="1" ht="15.75" customHeight="1">
      <c r="R1" s="7" t="s">
        <v>441</v>
      </c>
    </row>
    <row r="2" spans="1:18" ht="29.25" customHeight="1">
      <c r="A2" s="8" t="s">
        <v>442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ht="15.75" customHeight="1">
      <c r="R3" s="7" t="s">
        <v>6</v>
      </c>
    </row>
    <row r="4" spans="1:18" ht="20.25" customHeight="1">
      <c r="A4" s="10" t="s">
        <v>443</v>
      </c>
      <c r="B4" s="10" t="s">
        <v>417</v>
      </c>
      <c r="C4" s="10" t="s">
        <v>444</v>
      </c>
      <c r="D4" s="10" t="s">
        <v>445</v>
      </c>
      <c r="E4" s="10" t="s">
        <v>446</v>
      </c>
      <c r="F4" s="10" t="s">
        <v>204</v>
      </c>
      <c r="G4" s="10" t="s">
        <v>447</v>
      </c>
      <c r="H4" s="10" t="s">
        <v>448</v>
      </c>
      <c r="I4" s="10"/>
      <c r="J4" s="10"/>
      <c r="K4" s="10"/>
      <c r="L4" s="10"/>
      <c r="M4" s="10"/>
      <c r="N4" s="10" t="s">
        <v>449</v>
      </c>
      <c r="O4" s="10" t="s">
        <v>450</v>
      </c>
      <c r="P4" s="10" t="s">
        <v>451</v>
      </c>
      <c r="Q4" s="10" t="s">
        <v>452</v>
      </c>
      <c r="R4" s="10" t="s">
        <v>453</v>
      </c>
    </row>
    <row r="5" spans="1:18" ht="58.5" customHeight="1">
      <c r="A5" s="10"/>
      <c r="B5" s="10"/>
      <c r="C5" s="10"/>
      <c r="D5" s="10"/>
      <c r="E5" s="10"/>
      <c r="F5" s="10"/>
      <c r="G5" s="10"/>
      <c r="H5" s="10" t="s">
        <v>74</v>
      </c>
      <c r="I5" s="10" t="s">
        <v>454</v>
      </c>
      <c r="J5" s="10" t="s">
        <v>455</v>
      </c>
      <c r="K5" s="10" t="s">
        <v>456</v>
      </c>
      <c r="L5" s="10" t="s">
        <v>457</v>
      </c>
      <c r="M5" s="10" t="s">
        <v>458</v>
      </c>
      <c r="N5" s="10"/>
      <c r="O5" s="10"/>
      <c r="P5" s="10"/>
      <c r="Q5" s="10"/>
      <c r="R5" s="10"/>
    </row>
    <row r="6" spans="1:18" ht="24.75" customHeight="1">
      <c r="A6" s="11"/>
      <c r="B6" s="11"/>
      <c r="C6" s="11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4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24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24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24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24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24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24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24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24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24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24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24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</sheetData>
  <sheetProtection/>
  <mergeCells count="13"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printOptions/>
  <pageMargins left="0.7086614173228347" right="0.7086614173228347" top="0.7480314960629921" bottom="0.7480314960629921" header="0.5118110236220472" footer="0.5118110236220472"/>
  <pageSetup firstPageNumber="24" useFirstPageNumber="1" horizontalDpi="600" verticalDpi="600" orientation="landscape" paperSize="9"/>
  <headerFooter>
    <oddFooter>&amp;C&amp;14— &amp;P —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J24" sqref="J24"/>
    </sheetView>
  </sheetViews>
  <sheetFormatPr defaultColWidth="9.33203125" defaultRowHeight="11.25"/>
  <cols>
    <col min="9" max="9" width="15.33203125" style="0" customWidth="1"/>
    <col min="10" max="10" width="14.5" style="0" customWidth="1"/>
    <col min="11" max="11" width="15.33203125" style="0" customWidth="1"/>
    <col min="12" max="12" width="15.5" style="0" customWidth="1"/>
    <col min="13" max="13" width="12" style="0" customWidth="1"/>
    <col min="14" max="14" width="13.16015625" style="0" customWidth="1"/>
  </cols>
  <sheetData>
    <row r="1" ht="14.25" customHeight="1">
      <c r="N1" s="7" t="s">
        <v>459</v>
      </c>
    </row>
    <row r="2" spans="1:14" ht="34.5" customHeight="1">
      <c r="A2" s="2" t="s">
        <v>460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" customFormat="1" ht="17.25" customHeight="1">
      <c r="A3" s="3" t="s">
        <v>461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 t="s">
        <v>6</v>
      </c>
    </row>
    <row r="4" spans="1:14" s="1" customFormat="1" ht="24.75" customHeight="1">
      <c r="A4" s="4" t="s">
        <v>462</v>
      </c>
      <c r="B4" s="4" t="s">
        <v>428</v>
      </c>
      <c r="C4" s="4" t="s">
        <v>417</v>
      </c>
      <c r="D4" s="4" t="s">
        <v>463</v>
      </c>
      <c r="E4" s="4" t="s">
        <v>464</v>
      </c>
      <c r="F4" s="4" t="s">
        <v>446</v>
      </c>
      <c r="G4" s="4" t="s">
        <v>465</v>
      </c>
      <c r="H4" s="5" t="s">
        <v>466</v>
      </c>
      <c r="I4" s="4"/>
      <c r="J4" s="4"/>
      <c r="K4" s="4"/>
      <c r="L4" s="4"/>
      <c r="M4" s="4"/>
      <c r="N4" s="4"/>
    </row>
    <row r="5" spans="1:14" s="1" customFormat="1" ht="41.25" customHeight="1">
      <c r="A5" s="4"/>
      <c r="B5" s="4"/>
      <c r="C5" s="4"/>
      <c r="D5" s="4"/>
      <c r="E5" s="4"/>
      <c r="F5" s="4"/>
      <c r="G5" s="4"/>
      <c r="H5" s="4" t="s">
        <v>58</v>
      </c>
      <c r="I5" s="4" t="s">
        <v>467</v>
      </c>
      <c r="J5" s="4" t="s">
        <v>468</v>
      </c>
      <c r="K5" s="4" t="s">
        <v>469</v>
      </c>
      <c r="L5" s="4" t="s">
        <v>470</v>
      </c>
      <c r="M5" s="4" t="s">
        <v>452</v>
      </c>
      <c r="N5" s="4" t="s">
        <v>453</v>
      </c>
    </row>
    <row r="6" spans="1:14" ht="24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4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4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24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24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24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24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4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4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4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4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24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24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ht="24.75" customHeight="1"/>
    <row r="20" ht="24.75" customHeight="1"/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5118110236220472" footer="0.5118110236220472"/>
  <pageSetup firstPageNumber="25" useFirstPageNumber="1" horizontalDpi="600" verticalDpi="600" orientation="landscape" paperSize="9"/>
  <headerFooter>
    <oddFooter>&amp;C&amp;14—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Zeros="0" workbookViewId="0" topLeftCell="A28">
      <selection activeCell="A3" sqref="A3"/>
    </sheetView>
  </sheetViews>
  <sheetFormatPr defaultColWidth="9.16015625" defaultRowHeight="12.75" customHeight="1"/>
  <cols>
    <col min="1" max="1" width="31" style="0" customWidth="1"/>
    <col min="2" max="2" width="21.66015625" style="0" customWidth="1"/>
    <col min="3" max="3" width="31.66015625" style="0" customWidth="1"/>
    <col min="4" max="4" width="21.5" style="0" customWidth="1"/>
    <col min="5" max="5" width="25" style="0" customWidth="1"/>
    <col min="6" max="6" width="18.16015625" style="0" customWidth="1"/>
  </cols>
  <sheetData>
    <row r="1" spans="1:4" ht="17.25" customHeight="1">
      <c r="A1" s="181" t="s">
        <v>3</v>
      </c>
      <c r="D1" s="182" t="s">
        <v>3</v>
      </c>
    </row>
    <row r="2" spans="1:4" ht="25.5" customHeight="1">
      <c r="A2" s="26" t="s">
        <v>4</v>
      </c>
      <c r="B2" s="111"/>
      <c r="C2" s="111"/>
      <c r="D2" s="111"/>
    </row>
    <row r="3" spans="1:4" ht="12.75" customHeight="1">
      <c r="A3" s="112" t="s">
        <v>5</v>
      </c>
      <c r="D3" s="7" t="s">
        <v>6</v>
      </c>
    </row>
    <row r="4" spans="1:4" ht="18" customHeight="1">
      <c r="A4" s="114" t="s">
        <v>7</v>
      </c>
      <c r="B4" s="183"/>
      <c r="C4" s="115" t="s">
        <v>8</v>
      </c>
      <c r="D4" s="151"/>
    </row>
    <row r="5" spans="1:4" ht="18" customHeight="1">
      <c r="A5" s="118" t="s">
        <v>9</v>
      </c>
      <c r="B5" s="184" t="s">
        <v>10</v>
      </c>
      <c r="C5" s="184" t="s">
        <v>11</v>
      </c>
      <c r="D5" s="120" t="s">
        <v>10</v>
      </c>
    </row>
    <row r="6" spans="1:4" ht="18" customHeight="1">
      <c r="A6" s="185"/>
      <c r="B6" s="186"/>
      <c r="C6" s="144" t="s">
        <v>12</v>
      </c>
      <c r="D6" s="122"/>
    </row>
    <row r="7" spans="1:4" ht="18" customHeight="1">
      <c r="A7" s="121" t="s">
        <v>13</v>
      </c>
      <c r="B7" s="122">
        <v>7451357</v>
      </c>
      <c r="C7" s="128" t="s">
        <v>14</v>
      </c>
      <c r="D7" s="122"/>
    </row>
    <row r="8" spans="1:4" ht="18" customHeight="1">
      <c r="A8" s="121" t="s">
        <v>15</v>
      </c>
      <c r="B8" s="14"/>
      <c r="C8" s="128" t="s">
        <v>16</v>
      </c>
      <c r="D8" s="122"/>
    </row>
    <row r="9" spans="1:4" ht="18" customHeight="1">
      <c r="A9" s="121" t="s">
        <v>17</v>
      </c>
      <c r="B9" s="131"/>
      <c r="C9" s="128" t="s">
        <v>18</v>
      </c>
      <c r="D9" s="122">
        <v>5927346</v>
      </c>
    </row>
    <row r="10" spans="1:4" ht="18" customHeight="1">
      <c r="A10" s="121" t="s">
        <v>19</v>
      </c>
      <c r="B10" s="14"/>
      <c r="C10" s="128" t="s">
        <v>20</v>
      </c>
      <c r="D10" s="122"/>
    </row>
    <row r="11" spans="1:4" ht="18" customHeight="1">
      <c r="A11" s="121" t="s">
        <v>21</v>
      </c>
      <c r="B11" s="131"/>
      <c r="C11" s="128" t="s">
        <v>22</v>
      </c>
      <c r="D11" s="122"/>
    </row>
    <row r="12" spans="1:4" ht="18" customHeight="1">
      <c r="A12" s="121" t="s">
        <v>23</v>
      </c>
      <c r="B12" s="122"/>
      <c r="C12" s="128" t="s">
        <v>24</v>
      </c>
      <c r="D12" s="122"/>
    </row>
    <row r="13" spans="1:4" ht="18" customHeight="1">
      <c r="A13" s="121" t="s">
        <v>25</v>
      </c>
      <c r="B13" s="14"/>
      <c r="C13" s="128" t="s">
        <v>26</v>
      </c>
      <c r="D13" s="122">
        <v>648418</v>
      </c>
    </row>
    <row r="14" spans="1:4" ht="18" customHeight="1">
      <c r="A14" s="121"/>
      <c r="B14" s="131"/>
      <c r="C14" s="128" t="s">
        <v>27</v>
      </c>
      <c r="D14" s="122"/>
    </row>
    <row r="15" spans="1:4" ht="18" customHeight="1">
      <c r="A15" s="121"/>
      <c r="B15" s="14"/>
      <c r="C15" s="121" t="s">
        <v>28</v>
      </c>
      <c r="D15" s="122">
        <v>405023</v>
      </c>
    </row>
    <row r="16" spans="1:4" ht="18" customHeight="1">
      <c r="A16" s="121"/>
      <c r="B16" s="132"/>
      <c r="C16" s="128" t="s">
        <v>29</v>
      </c>
      <c r="D16" s="122"/>
    </row>
    <row r="17" spans="1:4" ht="18" customHeight="1">
      <c r="A17" s="121"/>
      <c r="B17" s="131"/>
      <c r="C17" s="121" t="s">
        <v>30</v>
      </c>
      <c r="D17" s="122"/>
    </row>
    <row r="18" spans="1:4" ht="18" customHeight="1">
      <c r="A18" s="121"/>
      <c r="B18" s="122"/>
      <c r="C18" s="121" t="s">
        <v>31</v>
      </c>
      <c r="D18" s="122"/>
    </row>
    <row r="19" spans="1:4" ht="18" customHeight="1">
      <c r="A19" s="121"/>
      <c r="B19" s="14"/>
      <c r="C19" s="121" t="s">
        <v>32</v>
      </c>
      <c r="D19" s="122"/>
    </row>
    <row r="20" spans="1:4" ht="18" customHeight="1">
      <c r="A20" s="121"/>
      <c r="B20" s="131"/>
      <c r="C20" s="121" t="s">
        <v>33</v>
      </c>
      <c r="D20" s="122"/>
    </row>
    <row r="21" spans="1:4" ht="18" customHeight="1">
      <c r="A21" s="121"/>
      <c r="B21" s="122"/>
      <c r="C21" s="121" t="s">
        <v>34</v>
      </c>
      <c r="D21" s="122"/>
    </row>
    <row r="22" spans="1:4" ht="18" customHeight="1">
      <c r="A22" s="121"/>
      <c r="B22" s="14"/>
      <c r="C22" s="121" t="s">
        <v>35</v>
      </c>
      <c r="D22" s="122"/>
    </row>
    <row r="23" spans="1:5" ht="18" customHeight="1">
      <c r="A23" s="133"/>
      <c r="B23" s="147"/>
      <c r="C23" s="121" t="s">
        <v>36</v>
      </c>
      <c r="D23" s="122"/>
      <c r="E23" s="24"/>
    </row>
    <row r="24" spans="1:4" ht="18" customHeight="1">
      <c r="A24" s="133"/>
      <c r="B24" s="146"/>
      <c r="C24" s="121" t="s">
        <v>37</v>
      </c>
      <c r="D24" s="122"/>
    </row>
    <row r="25" spans="1:4" ht="18" customHeight="1">
      <c r="A25" s="133"/>
      <c r="B25" s="149"/>
      <c r="C25" s="121" t="s">
        <v>38</v>
      </c>
      <c r="D25" s="122">
        <v>470570</v>
      </c>
    </row>
    <row r="26" spans="1:5" ht="18" customHeight="1">
      <c r="A26" s="133"/>
      <c r="B26" s="149"/>
      <c r="C26" s="121" t="s">
        <v>39</v>
      </c>
      <c r="D26" s="122"/>
      <c r="E26" s="24"/>
    </row>
    <row r="27" spans="1:4" ht="18" customHeight="1">
      <c r="A27" s="133"/>
      <c r="B27" s="149"/>
      <c r="C27" s="135" t="s">
        <v>40</v>
      </c>
      <c r="D27" s="122"/>
    </row>
    <row r="28" spans="1:4" ht="18" customHeight="1">
      <c r="A28" s="133"/>
      <c r="B28" s="187"/>
      <c r="C28" s="188" t="s">
        <v>41</v>
      </c>
      <c r="D28" s="14"/>
    </row>
    <row r="29" spans="1:4" ht="18" customHeight="1">
      <c r="A29" s="133"/>
      <c r="B29" s="149"/>
      <c r="C29" s="140" t="s">
        <v>42</v>
      </c>
      <c r="D29" s="131"/>
    </row>
    <row r="30" spans="1:4" ht="18" customHeight="1">
      <c r="A30" s="133"/>
      <c r="B30" s="149"/>
      <c r="C30" s="121" t="s">
        <v>43</v>
      </c>
      <c r="D30" s="122"/>
    </row>
    <row r="31" spans="1:4" ht="18" customHeight="1">
      <c r="A31" s="133"/>
      <c r="B31" s="149"/>
      <c r="C31" s="121" t="s">
        <v>44</v>
      </c>
      <c r="D31" s="122"/>
    </row>
    <row r="32" spans="1:4" ht="18" customHeight="1">
      <c r="A32" s="133"/>
      <c r="B32" s="185"/>
      <c r="C32" s="121" t="s">
        <v>45</v>
      </c>
      <c r="D32" s="14"/>
    </row>
    <row r="33" spans="1:4" ht="18" customHeight="1">
      <c r="A33" s="133"/>
      <c r="B33" s="185"/>
      <c r="C33" s="121" t="s">
        <v>46</v>
      </c>
      <c r="D33" s="131"/>
    </row>
    <row r="34" spans="1:4" ht="18" customHeight="1">
      <c r="A34" s="133"/>
      <c r="B34" s="185"/>
      <c r="C34" s="121" t="s">
        <v>47</v>
      </c>
      <c r="D34" s="14"/>
    </row>
    <row r="35" spans="1:4" ht="18" customHeight="1">
      <c r="A35" s="133"/>
      <c r="B35" s="185"/>
      <c r="C35" s="144"/>
      <c r="D35" s="150"/>
    </row>
    <row r="36" spans="1:4" ht="18" customHeight="1">
      <c r="A36" s="4" t="s">
        <v>48</v>
      </c>
      <c r="B36" s="126">
        <f>SUM(B7:B13)</f>
        <v>7451357</v>
      </c>
      <c r="C36" s="4" t="s">
        <v>49</v>
      </c>
      <c r="D36" s="189">
        <v>7451357</v>
      </c>
    </row>
    <row r="37" spans="1:4" ht="18" customHeight="1">
      <c r="A37" s="190" t="s">
        <v>50</v>
      </c>
      <c r="B37" s="191"/>
      <c r="C37" s="121"/>
      <c r="D37" s="14"/>
    </row>
    <row r="38" spans="1:4" ht="18" customHeight="1">
      <c r="A38" s="192" t="s">
        <v>51</v>
      </c>
      <c r="B38" s="193">
        <v>0</v>
      </c>
      <c r="C38" s="194" t="s">
        <v>52</v>
      </c>
      <c r="D38" s="134"/>
    </row>
    <row r="39" spans="1:4" ht="18" customHeight="1">
      <c r="A39" s="190"/>
      <c r="B39" s="195"/>
      <c r="C39" s="196"/>
      <c r="D39" s="125"/>
    </row>
    <row r="40" spans="1:4" ht="18" customHeight="1">
      <c r="A40" s="197" t="s">
        <v>53</v>
      </c>
      <c r="B40" s="198">
        <f>SUM(B36:B38)</f>
        <v>7451357</v>
      </c>
      <c r="C40" s="199" t="s">
        <v>54</v>
      </c>
      <c r="D40" s="198"/>
    </row>
  </sheetData>
  <sheetProtection/>
  <mergeCells count="1">
    <mergeCell ref="A4:B4"/>
  </mergeCells>
  <printOptions/>
  <pageMargins left="0.7086614173228347" right="0.7086614173228347" top="0.7480314960629921" bottom="0.7480314960629921" header="0.5118110236220472" footer="0.5118110236220472"/>
  <pageSetup firstPageNumber="12" useFirstPageNumber="1" horizontalDpi="600" verticalDpi="600" orientation="portrait" paperSize="9"/>
  <headerFooter>
    <oddFooter>&amp;C&amp;14— &amp;P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showGridLines="0" showZeros="0" workbookViewId="0" topLeftCell="A1">
      <selection activeCell="L25" sqref="L25"/>
    </sheetView>
  </sheetViews>
  <sheetFormatPr defaultColWidth="9.16015625" defaultRowHeight="12.75" customHeight="1"/>
  <cols>
    <col min="1" max="1" width="11.66015625" style="0" customWidth="1"/>
    <col min="2" max="2" width="8" style="0" customWidth="1"/>
    <col min="3" max="3" width="20.83203125" style="0" customWidth="1"/>
    <col min="4" max="4" width="12" style="0" customWidth="1"/>
    <col min="5" max="5" width="8" style="0" customWidth="1"/>
    <col min="6" max="6" width="10.5" style="43" customWidth="1"/>
    <col min="7" max="9" width="8" style="0" customWidth="1"/>
    <col min="10" max="10" width="5.66015625" style="0" customWidth="1"/>
    <col min="11" max="11" width="9.5" style="0" customWidth="1"/>
    <col min="12" max="12" width="6.16015625" style="0" customWidth="1"/>
    <col min="13" max="13" width="5.5" style="0" customWidth="1"/>
    <col min="14" max="16" width="8" style="0" customWidth="1"/>
    <col min="17" max="17" width="10.16015625" style="0" customWidth="1"/>
    <col min="18" max="18" width="6" style="0" customWidth="1"/>
    <col min="19" max="19" width="10.5" style="0" customWidth="1"/>
  </cols>
  <sheetData>
    <row r="1" ht="12.75" customHeight="1">
      <c r="S1" s="179" t="s">
        <v>55</v>
      </c>
    </row>
    <row r="2" spans="1:19" ht="24" customHeight="1">
      <c r="A2" s="161" t="s">
        <v>56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</row>
    <row r="3" spans="1:19" ht="12.75" customHeight="1">
      <c r="A3" s="28" t="s">
        <v>5</v>
      </c>
      <c r="B3" s="24"/>
      <c r="D3" s="24"/>
      <c r="E3" s="24"/>
      <c r="F3" s="162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5" t="s">
        <v>6</v>
      </c>
    </row>
    <row r="4" spans="1:19" ht="20.25" customHeight="1">
      <c r="A4" s="151" t="s">
        <v>57</v>
      </c>
      <c r="B4" s="151"/>
      <c r="C4" s="151"/>
      <c r="D4" s="10" t="s">
        <v>58</v>
      </c>
      <c r="E4" s="10" t="s">
        <v>59</v>
      </c>
      <c r="F4" s="10" t="s">
        <v>60</v>
      </c>
      <c r="G4" s="10" t="s">
        <v>61</v>
      </c>
      <c r="H4" s="10" t="s">
        <v>62</v>
      </c>
      <c r="I4" s="167" t="s">
        <v>63</v>
      </c>
      <c r="J4" s="10" t="s">
        <v>64</v>
      </c>
      <c r="K4" s="10"/>
      <c r="L4" s="168" t="s">
        <v>65</v>
      </c>
      <c r="M4" s="151" t="s">
        <v>66</v>
      </c>
      <c r="N4" s="151"/>
      <c r="O4" s="151"/>
      <c r="P4" s="151"/>
      <c r="Q4" s="151"/>
      <c r="R4" s="31" t="s">
        <v>67</v>
      </c>
      <c r="S4" s="10" t="s">
        <v>68</v>
      </c>
    </row>
    <row r="5" spans="1:19" ht="49.5" customHeight="1">
      <c r="A5" s="21" t="s">
        <v>69</v>
      </c>
      <c r="B5" s="21" t="s">
        <v>70</v>
      </c>
      <c r="C5" s="21" t="s">
        <v>71</v>
      </c>
      <c r="D5" s="21"/>
      <c r="E5" s="21"/>
      <c r="F5" s="21"/>
      <c r="G5" s="21"/>
      <c r="H5" s="21"/>
      <c r="I5" s="169"/>
      <c r="J5" s="170" t="s">
        <v>72</v>
      </c>
      <c r="K5" s="20" t="s">
        <v>73</v>
      </c>
      <c r="L5" s="171"/>
      <c r="M5" s="21" t="s">
        <v>74</v>
      </c>
      <c r="N5" s="21" t="s">
        <v>75</v>
      </c>
      <c r="O5" s="21" t="s">
        <v>76</v>
      </c>
      <c r="P5" s="21" t="s">
        <v>77</v>
      </c>
      <c r="Q5" s="21" t="s">
        <v>78</v>
      </c>
      <c r="R5" s="33"/>
      <c r="S5" s="21"/>
    </row>
    <row r="6" spans="1:19" ht="18" customHeight="1">
      <c r="A6" s="10" t="s">
        <v>58</v>
      </c>
      <c r="B6" s="10">
        <v>134001</v>
      </c>
      <c r="C6" s="10" t="s">
        <v>79</v>
      </c>
      <c r="D6" s="10">
        <v>7451357</v>
      </c>
      <c r="E6" s="10"/>
      <c r="F6" s="10">
        <v>7451357</v>
      </c>
      <c r="G6" s="163"/>
      <c r="H6" s="164"/>
      <c r="I6" s="172"/>
      <c r="J6" s="173"/>
      <c r="K6" s="174"/>
      <c r="L6" s="175"/>
      <c r="M6" s="172"/>
      <c r="N6" s="172"/>
      <c r="O6" s="172"/>
      <c r="P6" s="172"/>
      <c r="Q6" s="163"/>
      <c r="R6" s="180"/>
      <c r="S6" s="163"/>
    </row>
    <row r="7" spans="1:19" ht="17.25" customHeight="1">
      <c r="A7" s="11" t="s">
        <v>80</v>
      </c>
      <c r="B7" s="11" t="s">
        <v>81</v>
      </c>
      <c r="C7" s="22" t="s">
        <v>82</v>
      </c>
      <c r="D7" s="12">
        <v>5927346</v>
      </c>
      <c r="E7" s="14"/>
      <c r="F7" s="12">
        <v>5927346</v>
      </c>
      <c r="G7" s="14"/>
      <c r="H7" s="37"/>
      <c r="I7" s="14"/>
      <c r="J7" s="145"/>
      <c r="K7" s="176"/>
      <c r="L7" s="37"/>
      <c r="M7" s="177"/>
      <c r="N7" s="177"/>
      <c r="O7" s="177"/>
      <c r="P7" s="177"/>
      <c r="Q7" s="176"/>
      <c r="R7" s="37"/>
      <c r="S7" s="138"/>
    </row>
    <row r="8" spans="1:19" ht="17.25" customHeight="1">
      <c r="A8" s="11" t="s">
        <v>83</v>
      </c>
      <c r="B8" s="11" t="s">
        <v>81</v>
      </c>
      <c r="C8" s="22" t="s">
        <v>84</v>
      </c>
      <c r="D8" s="12">
        <v>5927346</v>
      </c>
      <c r="E8" s="14"/>
      <c r="F8" s="12">
        <v>5927346</v>
      </c>
      <c r="G8" s="14"/>
      <c r="H8" s="37"/>
      <c r="I8" s="14"/>
      <c r="J8" s="145"/>
      <c r="K8" s="176"/>
      <c r="L8" s="37"/>
      <c r="M8" s="177"/>
      <c r="N8" s="177"/>
      <c r="O8" s="177"/>
      <c r="P8" s="177"/>
      <c r="Q8" s="176"/>
      <c r="R8" s="37"/>
      <c r="S8" s="138"/>
    </row>
    <row r="9" spans="1:19" ht="17.25" customHeight="1">
      <c r="A9" s="11" t="s">
        <v>85</v>
      </c>
      <c r="B9" s="11" t="s">
        <v>81</v>
      </c>
      <c r="C9" s="22" t="s">
        <v>86</v>
      </c>
      <c r="D9" s="12">
        <v>5306936</v>
      </c>
      <c r="E9" s="14"/>
      <c r="F9" s="12">
        <v>5306936</v>
      </c>
      <c r="G9" s="14"/>
      <c r="H9" s="37"/>
      <c r="I9" s="14"/>
      <c r="J9" s="145"/>
      <c r="K9" s="176"/>
      <c r="L9" s="37"/>
      <c r="M9" s="177"/>
      <c r="N9" s="177"/>
      <c r="O9" s="177"/>
      <c r="P9" s="177"/>
      <c r="Q9" s="176"/>
      <c r="R9" s="37"/>
      <c r="S9" s="138"/>
    </row>
    <row r="10" spans="1:19" ht="17.25" customHeight="1">
      <c r="A10" s="11" t="s">
        <v>87</v>
      </c>
      <c r="B10" s="11" t="s">
        <v>81</v>
      </c>
      <c r="C10" s="22" t="s">
        <v>88</v>
      </c>
      <c r="D10" s="12">
        <v>140000</v>
      </c>
      <c r="E10" s="14"/>
      <c r="F10" s="12">
        <v>140000</v>
      </c>
      <c r="G10" s="14"/>
      <c r="H10" s="37"/>
      <c r="I10" s="14"/>
      <c r="J10" s="145"/>
      <c r="K10" s="176"/>
      <c r="L10" s="37"/>
      <c r="M10" s="177"/>
      <c r="N10" s="177"/>
      <c r="O10" s="177"/>
      <c r="P10" s="177"/>
      <c r="Q10" s="176"/>
      <c r="R10" s="37"/>
      <c r="S10" s="138"/>
    </row>
    <row r="11" spans="1:19" ht="17.25" customHeight="1">
      <c r="A11" s="11" t="s">
        <v>89</v>
      </c>
      <c r="B11" s="11" t="s">
        <v>81</v>
      </c>
      <c r="C11" s="22" t="s">
        <v>90</v>
      </c>
      <c r="D11" s="12">
        <v>100000</v>
      </c>
      <c r="E11" s="14"/>
      <c r="F11" s="12">
        <v>100000</v>
      </c>
      <c r="G11" s="14"/>
      <c r="H11" s="37"/>
      <c r="I11" s="14"/>
      <c r="J11" s="145"/>
      <c r="K11" s="176"/>
      <c r="L11" s="37"/>
      <c r="M11" s="177"/>
      <c r="N11" s="177"/>
      <c r="O11" s="177"/>
      <c r="P11" s="177"/>
      <c r="Q11" s="176"/>
      <c r="R11" s="37"/>
      <c r="S11" s="138"/>
    </row>
    <row r="12" spans="1:19" ht="17.25" customHeight="1">
      <c r="A12" s="11" t="s">
        <v>91</v>
      </c>
      <c r="B12" s="11" t="s">
        <v>81</v>
      </c>
      <c r="C12" s="22" t="s">
        <v>92</v>
      </c>
      <c r="D12" s="12">
        <v>40000</v>
      </c>
      <c r="E12" s="14"/>
      <c r="F12" s="12">
        <v>40000</v>
      </c>
      <c r="G12" s="14"/>
      <c r="H12" s="37"/>
      <c r="I12" s="14"/>
      <c r="J12" s="145"/>
      <c r="K12" s="176"/>
      <c r="L12" s="37"/>
      <c r="M12" s="177"/>
      <c r="N12" s="177"/>
      <c r="O12" s="177"/>
      <c r="P12" s="177"/>
      <c r="Q12" s="176"/>
      <c r="R12" s="37"/>
      <c r="S12" s="138"/>
    </row>
    <row r="13" spans="1:19" ht="17.25" customHeight="1">
      <c r="A13" s="11" t="s">
        <v>93</v>
      </c>
      <c r="B13" s="11" t="s">
        <v>81</v>
      </c>
      <c r="C13" s="22" t="s">
        <v>94</v>
      </c>
      <c r="D13" s="12">
        <v>20000</v>
      </c>
      <c r="E13" s="14"/>
      <c r="F13" s="12">
        <v>20000</v>
      </c>
      <c r="G13" s="14"/>
      <c r="H13" s="37"/>
      <c r="I13" s="14"/>
      <c r="J13" s="145"/>
      <c r="K13" s="176"/>
      <c r="L13" s="37"/>
      <c r="M13" s="177"/>
      <c r="N13" s="177"/>
      <c r="O13" s="177"/>
      <c r="P13" s="177"/>
      <c r="Q13" s="176"/>
      <c r="R13" s="37"/>
      <c r="S13" s="138"/>
    </row>
    <row r="14" spans="1:19" ht="17.25" customHeight="1">
      <c r="A14" s="11" t="s">
        <v>95</v>
      </c>
      <c r="B14" s="11" t="s">
        <v>81</v>
      </c>
      <c r="C14" s="22" t="s">
        <v>96</v>
      </c>
      <c r="D14" s="12">
        <v>320140</v>
      </c>
      <c r="E14" s="14"/>
      <c r="F14" s="12">
        <v>320140</v>
      </c>
      <c r="G14" s="14"/>
      <c r="H14" s="37"/>
      <c r="I14" s="14"/>
      <c r="J14" s="145"/>
      <c r="K14" s="176"/>
      <c r="L14" s="37"/>
      <c r="M14" s="177"/>
      <c r="N14" s="177"/>
      <c r="O14" s="177"/>
      <c r="P14" s="177"/>
      <c r="Q14" s="176"/>
      <c r="R14" s="37"/>
      <c r="S14" s="138"/>
    </row>
    <row r="15" spans="1:19" ht="17.25" customHeight="1">
      <c r="A15" s="11" t="s">
        <v>97</v>
      </c>
      <c r="B15" s="11" t="s">
        <v>81</v>
      </c>
      <c r="C15" s="22" t="s">
        <v>98</v>
      </c>
      <c r="D15" s="12">
        <v>648418</v>
      </c>
      <c r="E15" s="14"/>
      <c r="F15" s="12">
        <v>648418</v>
      </c>
      <c r="G15" s="14"/>
      <c r="H15" s="37"/>
      <c r="I15" s="14"/>
      <c r="J15" s="145"/>
      <c r="K15" s="176"/>
      <c r="L15" s="37"/>
      <c r="M15" s="177"/>
      <c r="N15" s="177"/>
      <c r="O15" s="177"/>
      <c r="P15" s="177"/>
      <c r="Q15" s="176"/>
      <c r="R15" s="37"/>
      <c r="S15" s="138"/>
    </row>
    <row r="16" spans="1:19" ht="17.25" customHeight="1">
      <c r="A16" s="11" t="s">
        <v>99</v>
      </c>
      <c r="B16" s="11" t="s">
        <v>81</v>
      </c>
      <c r="C16" s="22" t="s">
        <v>100</v>
      </c>
      <c r="D16" s="12">
        <v>648418</v>
      </c>
      <c r="E16" s="14"/>
      <c r="F16" s="12">
        <v>648418</v>
      </c>
      <c r="G16" s="14"/>
      <c r="H16" s="37"/>
      <c r="I16" s="14"/>
      <c r="J16" s="145"/>
      <c r="K16" s="176"/>
      <c r="L16" s="37"/>
      <c r="M16" s="177"/>
      <c r="N16" s="177"/>
      <c r="O16" s="177"/>
      <c r="P16" s="177"/>
      <c r="Q16" s="176"/>
      <c r="R16" s="37"/>
      <c r="S16" s="138"/>
    </row>
    <row r="17" spans="1:19" ht="17.25" customHeight="1">
      <c r="A17" s="11" t="s">
        <v>101</v>
      </c>
      <c r="B17" s="11" t="s">
        <v>81</v>
      </c>
      <c r="C17" s="22" t="s">
        <v>102</v>
      </c>
      <c r="D17" s="12">
        <v>648418</v>
      </c>
      <c r="E17" s="14"/>
      <c r="F17" s="12">
        <v>648418</v>
      </c>
      <c r="G17" s="14"/>
      <c r="H17" s="37"/>
      <c r="I17" s="14"/>
      <c r="J17" s="145"/>
      <c r="K17" s="176"/>
      <c r="L17" s="37"/>
      <c r="M17" s="177"/>
      <c r="N17" s="177"/>
      <c r="O17" s="177"/>
      <c r="P17" s="177"/>
      <c r="Q17" s="176"/>
      <c r="R17" s="37"/>
      <c r="S17" s="138"/>
    </row>
    <row r="18" spans="1:19" ht="17.25" customHeight="1">
      <c r="A18" s="11" t="s">
        <v>103</v>
      </c>
      <c r="B18" s="11" t="s">
        <v>81</v>
      </c>
      <c r="C18" s="22" t="s">
        <v>104</v>
      </c>
      <c r="D18" s="12">
        <v>405023</v>
      </c>
      <c r="E18" s="14"/>
      <c r="F18" s="12">
        <v>405023</v>
      </c>
      <c r="G18" s="14"/>
      <c r="H18" s="37"/>
      <c r="I18" s="14"/>
      <c r="J18" s="145"/>
      <c r="K18" s="176"/>
      <c r="L18" s="37"/>
      <c r="M18" s="177"/>
      <c r="N18" s="177"/>
      <c r="O18" s="177"/>
      <c r="P18" s="177"/>
      <c r="Q18" s="176"/>
      <c r="R18" s="37"/>
      <c r="S18" s="138"/>
    </row>
    <row r="19" spans="1:19" ht="17.25" customHeight="1">
      <c r="A19" s="11" t="s">
        <v>105</v>
      </c>
      <c r="B19" s="11" t="s">
        <v>81</v>
      </c>
      <c r="C19" s="22" t="s">
        <v>106</v>
      </c>
      <c r="D19" s="12">
        <v>405023</v>
      </c>
      <c r="E19" s="14"/>
      <c r="F19" s="12">
        <v>405023</v>
      </c>
      <c r="G19" s="14"/>
      <c r="H19" s="37"/>
      <c r="I19" s="14"/>
      <c r="J19" s="145"/>
      <c r="K19" s="176"/>
      <c r="L19" s="37"/>
      <c r="M19" s="177"/>
      <c r="N19" s="177"/>
      <c r="O19" s="177"/>
      <c r="P19" s="177"/>
      <c r="Q19" s="176"/>
      <c r="R19" s="37"/>
      <c r="S19" s="138"/>
    </row>
    <row r="20" spans="1:19" ht="17.25" customHeight="1">
      <c r="A20" s="11" t="s">
        <v>107</v>
      </c>
      <c r="B20" s="11" t="s">
        <v>81</v>
      </c>
      <c r="C20" s="22" t="s">
        <v>108</v>
      </c>
      <c r="D20" s="12">
        <v>304547</v>
      </c>
      <c r="E20" s="14"/>
      <c r="F20" s="12">
        <v>304547</v>
      </c>
      <c r="G20" s="14"/>
      <c r="H20" s="37"/>
      <c r="I20" s="14"/>
      <c r="J20" s="145"/>
      <c r="K20" s="176"/>
      <c r="L20" s="37"/>
      <c r="M20" s="177"/>
      <c r="N20" s="177"/>
      <c r="O20" s="177"/>
      <c r="P20" s="177"/>
      <c r="Q20" s="176"/>
      <c r="R20" s="37"/>
      <c r="S20" s="138"/>
    </row>
    <row r="21" spans="1:19" ht="17.25" customHeight="1">
      <c r="A21" s="11" t="s">
        <v>109</v>
      </c>
      <c r="B21" s="11" t="s">
        <v>81</v>
      </c>
      <c r="C21" s="22" t="s">
        <v>110</v>
      </c>
      <c r="D21" s="12">
        <v>28273</v>
      </c>
      <c r="E21" s="14"/>
      <c r="F21" s="12">
        <v>28273</v>
      </c>
      <c r="G21" s="14"/>
      <c r="H21" s="37"/>
      <c r="I21" s="14"/>
      <c r="J21" s="145"/>
      <c r="K21" s="176"/>
      <c r="L21" s="37"/>
      <c r="M21" s="177"/>
      <c r="N21" s="177"/>
      <c r="O21" s="177"/>
      <c r="P21" s="177"/>
      <c r="Q21" s="176"/>
      <c r="R21" s="37"/>
      <c r="S21" s="138"/>
    </row>
    <row r="22" spans="1:19" ht="17.25" customHeight="1">
      <c r="A22" s="11" t="s">
        <v>111</v>
      </c>
      <c r="B22" s="11" t="s">
        <v>81</v>
      </c>
      <c r="C22" s="22" t="s">
        <v>112</v>
      </c>
      <c r="D22" s="12">
        <v>72203</v>
      </c>
      <c r="E22" s="14"/>
      <c r="F22" s="12">
        <v>72203</v>
      </c>
      <c r="G22" s="14"/>
      <c r="H22" s="37"/>
      <c r="I22" s="14"/>
      <c r="J22" s="145"/>
      <c r="K22" s="176"/>
      <c r="L22" s="37"/>
      <c r="M22" s="177"/>
      <c r="N22" s="177"/>
      <c r="O22" s="177"/>
      <c r="P22" s="177"/>
      <c r="Q22" s="176"/>
      <c r="R22" s="37"/>
      <c r="S22" s="138"/>
    </row>
    <row r="23" spans="1:19" ht="17.25" customHeight="1">
      <c r="A23" s="11" t="s">
        <v>113</v>
      </c>
      <c r="B23" s="11" t="s">
        <v>81</v>
      </c>
      <c r="C23" s="22" t="s">
        <v>114</v>
      </c>
      <c r="D23" s="12">
        <v>470570</v>
      </c>
      <c r="E23" s="165"/>
      <c r="F23" s="12">
        <v>470570</v>
      </c>
      <c r="G23" s="165"/>
      <c r="H23" s="165"/>
      <c r="I23" s="165"/>
      <c r="J23" s="165"/>
      <c r="K23" s="138"/>
      <c r="L23" s="165"/>
      <c r="M23" s="138"/>
      <c r="N23" s="138"/>
      <c r="O23" s="138"/>
      <c r="P23" s="138"/>
      <c r="Q23" s="138"/>
      <c r="R23" s="165"/>
      <c r="S23" s="138"/>
    </row>
    <row r="24" spans="1:19" ht="18" customHeight="1">
      <c r="A24" s="166">
        <v>22102</v>
      </c>
      <c r="B24" s="11" t="s">
        <v>81</v>
      </c>
      <c r="C24" s="166" t="s">
        <v>115</v>
      </c>
      <c r="D24" s="12">
        <v>470570</v>
      </c>
      <c r="E24" s="166"/>
      <c r="F24" s="12">
        <v>470570</v>
      </c>
      <c r="G24" s="166"/>
      <c r="H24" s="166"/>
      <c r="I24" s="166"/>
      <c r="J24" s="178"/>
      <c r="K24" s="178"/>
      <c r="L24" s="178"/>
      <c r="M24" s="178"/>
      <c r="N24" s="178"/>
      <c r="O24" s="178"/>
      <c r="P24" s="178"/>
      <c r="Q24" s="178"/>
      <c r="R24" s="166"/>
      <c r="S24" s="166"/>
    </row>
    <row r="25" spans="1:19" ht="18" customHeight="1">
      <c r="A25" s="166">
        <v>2210201</v>
      </c>
      <c r="B25" s="11" t="s">
        <v>81</v>
      </c>
      <c r="C25" s="166" t="s">
        <v>116</v>
      </c>
      <c r="D25" s="12">
        <v>470570</v>
      </c>
      <c r="E25" s="166"/>
      <c r="F25" s="12">
        <v>470570</v>
      </c>
      <c r="G25" s="166"/>
      <c r="H25" s="166"/>
      <c r="I25" s="166"/>
      <c r="J25" s="178"/>
      <c r="K25" s="178"/>
      <c r="L25" s="166"/>
      <c r="M25" s="166"/>
      <c r="N25" s="166"/>
      <c r="O25" s="166"/>
      <c r="P25" s="166"/>
      <c r="Q25" s="166"/>
      <c r="R25" s="166"/>
      <c r="S25" s="166"/>
    </row>
    <row r="26" spans="1:19" ht="12.75" customHeight="1">
      <c r="A26" s="166"/>
      <c r="B26" s="166"/>
      <c r="C26" s="166"/>
      <c r="D26" s="166"/>
      <c r="E26" s="166"/>
      <c r="F26" s="51"/>
      <c r="G26" s="166"/>
      <c r="H26" s="166"/>
      <c r="I26" s="166"/>
      <c r="J26" s="178"/>
      <c r="K26" s="178"/>
      <c r="L26" s="166"/>
      <c r="M26" s="166"/>
      <c r="N26" s="166"/>
      <c r="O26" s="166"/>
      <c r="P26" s="166"/>
      <c r="Q26" s="166"/>
      <c r="R26" s="166"/>
      <c r="S26" s="166"/>
    </row>
    <row r="27" spans="1:19" ht="12.75" customHeight="1">
      <c r="A27" s="166"/>
      <c r="B27" s="166"/>
      <c r="C27" s="166"/>
      <c r="D27" s="166"/>
      <c r="E27" s="166"/>
      <c r="F27" s="51"/>
      <c r="G27" s="166"/>
      <c r="H27" s="166"/>
      <c r="I27" s="178"/>
      <c r="J27" s="178"/>
      <c r="K27" s="178"/>
      <c r="L27" s="166"/>
      <c r="M27" s="166"/>
      <c r="N27" s="166"/>
      <c r="O27" s="166"/>
      <c r="P27" s="166"/>
      <c r="Q27" s="166"/>
      <c r="R27" s="166"/>
      <c r="S27" s="166"/>
    </row>
    <row r="28" spans="1:19" ht="12.75" customHeight="1">
      <c r="A28" s="166"/>
      <c r="B28" s="166"/>
      <c r="C28" s="166"/>
      <c r="D28" s="166"/>
      <c r="E28" s="166"/>
      <c r="F28" s="51"/>
      <c r="G28" s="166"/>
      <c r="H28" s="166"/>
      <c r="I28" s="178"/>
      <c r="J28" s="166"/>
      <c r="K28" s="166"/>
      <c r="L28" s="166"/>
      <c r="M28" s="166"/>
      <c r="N28" s="166"/>
      <c r="O28" s="166"/>
      <c r="P28" s="166"/>
      <c r="Q28" s="166"/>
      <c r="R28" s="166"/>
      <c r="S28" s="166"/>
    </row>
    <row r="29" spans="1:19" ht="12.75" customHeight="1">
      <c r="A29" s="166"/>
      <c r="B29" s="166"/>
      <c r="C29" s="166"/>
      <c r="D29" s="166"/>
      <c r="E29" s="166"/>
      <c r="F29" s="51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</row>
    <row r="30" spans="1:19" ht="12.75" customHeight="1">
      <c r="A30" s="166"/>
      <c r="B30" s="166"/>
      <c r="C30" s="166"/>
      <c r="D30" s="166"/>
      <c r="E30" s="166"/>
      <c r="F30" s="51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</row>
    <row r="31" spans="1:19" ht="12.75" customHeight="1">
      <c r="A31" s="166"/>
      <c r="B31" s="166"/>
      <c r="C31" s="166"/>
      <c r="D31" s="166"/>
      <c r="E31" s="166"/>
      <c r="F31" s="51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</row>
    <row r="32" spans="1:19" ht="12.75" customHeight="1">
      <c r="A32" s="166"/>
      <c r="B32" s="166"/>
      <c r="C32" s="166"/>
      <c r="D32" s="166"/>
      <c r="E32" s="166"/>
      <c r="F32" s="51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</row>
  </sheetData>
  <sheetProtection/>
  <mergeCells count="11">
    <mergeCell ref="A2:S2"/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/>
  <pageMargins left="0.7086614173228347" right="0.7086614173228347" top="0.7480314960629921" bottom="0.7480314960629921" header="0.5118110236220472" footer="0.5118110236220472"/>
  <pageSetup firstPageNumber="13" useFirstPageNumber="1" horizontalDpi="600" verticalDpi="600" orientation="landscape" paperSize="9"/>
  <headerFooter>
    <oddFooter>&amp;C&amp;14— &amp;P 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showGridLines="0" showZeros="0" workbookViewId="0" topLeftCell="A4">
      <selection activeCell="A8" sqref="A8:B26"/>
    </sheetView>
  </sheetViews>
  <sheetFormatPr defaultColWidth="9.16015625" defaultRowHeight="12.75" customHeight="1"/>
  <cols>
    <col min="1" max="1" width="13" style="0" customWidth="1"/>
    <col min="2" max="2" width="21.66015625" style="0" customWidth="1"/>
    <col min="3" max="3" width="17.5" style="0" customWidth="1"/>
    <col min="4" max="4" width="13.5" style="0" customWidth="1"/>
    <col min="5" max="5" width="15.83203125" style="0" customWidth="1"/>
    <col min="6" max="6" width="14.5" style="0" customWidth="1"/>
    <col min="7" max="7" width="13.5" style="0" customWidth="1"/>
    <col min="8" max="8" width="23.16015625" style="0" customWidth="1"/>
  </cols>
  <sheetData>
    <row r="1" spans="1:8" ht="12.75" customHeight="1">
      <c r="A1" s="24"/>
      <c r="B1" s="24"/>
      <c r="C1" s="24"/>
      <c r="D1" s="24"/>
      <c r="E1" s="24"/>
      <c r="F1" s="24"/>
      <c r="G1" s="24"/>
      <c r="H1" s="108" t="s">
        <v>117</v>
      </c>
    </row>
    <row r="2" spans="1:8" ht="21" customHeight="1">
      <c r="A2" s="26" t="s">
        <v>118</v>
      </c>
      <c r="B2" s="26"/>
      <c r="C2" s="27"/>
      <c r="D2" s="27"/>
      <c r="E2" s="27"/>
      <c r="F2" s="27"/>
      <c r="G2" s="27"/>
      <c r="H2" s="27"/>
    </row>
    <row r="3" spans="1:8" ht="12.75" customHeight="1">
      <c r="A3" s="54" t="s">
        <v>5</v>
      </c>
      <c r="D3" s="24"/>
      <c r="E3" s="24"/>
      <c r="F3" s="24"/>
      <c r="G3" s="24"/>
      <c r="H3" s="25" t="s">
        <v>6</v>
      </c>
    </row>
    <row r="4" spans="1:8" ht="19.5" customHeight="1">
      <c r="A4" s="151" t="s">
        <v>119</v>
      </c>
      <c r="B4" s="151"/>
      <c r="C4" s="151"/>
      <c r="D4" s="10" t="s">
        <v>58</v>
      </c>
      <c r="E4" s="113" t="s">
        <v>120</v>
      </c>
      <c r="F4" s="10" t="s">
        <v>121</v>
      </c>
      <c r="G4" s="10" t="s">
        <v>122</v>
      </c>
      <c r="H4" s="10" t="s">
        <v>123</v>
      </c>
    </row>
    <row r="5" spans="1:8" ht="19.5" customHeight="1">
      <c r="A5" s="10" t="s">
        <v>69</v>
      </c>
      <c r="B5" s="10" t="s">
        <v>70</v>
      </c>
      <c r="C5" s="10" t="s">
        <v>71</v>
      </c>
      <c r="D5" s="10"/>
      <c r="E5" s="113"/>
      <c r="F5" s="10"/>
      <c r="G5" s="10"/>
      <c r="H5" s="10"/>
    </row>
    <row r="6" spans="1:8" ht="19.5" customHeight="1">
      <c r="A6" s="21"/>
      <c r="B6" s="21"/>
      <c r="C6" s="21"/>
      <c r="D6" s="21"/>
      <c r="E6" s="152"/>
      <c r="F6" s="21"/>
      <c r="G6" s="21"/>
      <c r="H6" s="153"/>
    </row>
    <row r="7" spans="1:8" ht="19.5" customHeight="1">
      <c r="A7" s="11"/>
      <c r="B7" s="154" t="s">
        <v>58</v>
      </c>
      <c r="C7" s="155">
        <v>7451357</v>
      </c>
      <c r="D7" s="156">
        <f>SUM(E7:F7)</f>
        <v>7451357</v>
      </c>
      <c r="E7" s="156">
        <v>7151357</v>
      </c>
      <c r="F7" s="156">
        <v>300000</v>
      </c>
      <c r="G7" s="157"/>
      <c r="H7" s="158"/>
    </row>
    <row r="8" spans="1:8" ht="19.5" customHeight="1">
      <c r="A8" s="11" t="s">
        <v>80</v>
      </c>
      <c r="B8" s="154" t="s">
        <v>82</v>
      </c>
      <c r="C8" s="155">
        <v>5927346</v>
      </c>
      <c r="D8" s="156">
        <f aca="true" t="shared" si="0" ref="D8:D26">SUM(E8:F8)</f>
        <v>5927346</v>
      </c>
      <c r="E8" s="156">
        <v>5927346</v>
      </c>
      <c r="F8" s="156"/>
      <c r="G8" s="157"/>
      <c r="H8" s="158"/>
    </row>
    <row r="9" spans="1:8" ht="19.5" customHeight="1">
      <c r="A9" s="11" t="s">
        <v>124</v>
      </c>
      <c r="B9" s="154" t="s">
        <v>125</v>
      </c>
      <c r="C9" s="155">
        <v>5927346</v>
      </c>
      <c r="D9" s="156">
        <f t="shared" si="0"/>
        <v>5927346</v>
      </c>
      <c r="E9" s="156">
        <v>5927346</v>
      </c>
      <c r="F9" s="156"/>
      <c r="G9" s="157"/>
      <c r="H9" s="158"/>
    </row>
    <row r="10" spans="1:8" ht="19.5" customHeight="1">
      <c r="A10" s="11" t="s">
        <v>126</v>
      </c>
      <c r="B10" s="154" t="s">
        <v>127</v>
      </c>
      <c r="C10" s="155">
        <v>5306936</v>
      </c>
      <c r="D10" s="156">
        <f t="shared" si="0"/>
        <v>5306936</v>
      </c>
      <c r="E10" s="156">
        <v>5306936</v>
      </c>
      <c r="F10" s="156"/>
      <c r="G10" s="157"/>
      <c r="H10" s="158"/>
    </row>
    <row r="11" spans="1:8" ht="19.5" customHeight="1">
      <c r="A11" s="11" t="s">
        <v>128</v>
      </c>
      <c r="B11" s="154" t="s">
        <v>129</v>
      </c>
      <c r="C11" s="155">
        <v>140000</v>
      </c>
      <c r="D11" s="156">
        <f t="shared" si="0"/>
        <v>140000</v>
      </c>
      <c r="E11" s="156"/>
      <c r="F11" s="156">
        <v>140000</v>
      </c>
      <c r="G11" s="157"/>
      <c r="H11" s="158"/>
    </row>
    <row r="12" spans="1:8" ht="19.5" customHeight="1">
      <c r="A12" s="11" t="s">
        <v>130</v>
      </c>
      <c r="B12" s="154" t="s">
        <v>131</v>
      </c>
      <c r="C12" s="155">
        <v>100000</v>
      </c>
      <c r="D12" s="156">
        <f t="shared" si="0"/>
        <v>100000</v>
      </c>
      <c r="E12" s="156"/>
      <c r="F12" s="156">
        <v>100000</v>
      </c>
      <c r="G12" s="157"/>
      <c r="H12" s="158"/>
    </row>
    <row r="13" spans="1:8" ht="19.5" customHeight="1">
      <c r="A13" s="11" t="s">
        <v>132</v>
      </c>
      <c r="B13" s="154" t="s">
        <v>133</v>
      </c>
      <c r="C13" s="155">
        <v>40000</v>
      </c>
      <c r="D13" s="156">
        <f t="shared" si="0"/>
        <v>40000</v>
      </c>
      <c r="E13" s="156"/>
      <c r="F13" s="156">
        <v>40000</v>
      </c>
      <c r="G13" s="157"/>
      <c r="H13" s="158"/>
    </row>
    <row r="14" spans="1:8" ht="19.5" customHeight="1">
      <c r="A14" s="11" t="s">
        <v>134</v>
      </c>
      <c r="B14" s="154" t="s">
        <v>135</v>
      </c>
      <c r="C14" s="155">
        <v>20000</v>
      </c>
      <c r="D14" s="156">
        <f t="shared" si="0"/>
        <v>20000</v>
      </c>
      <c r="E14" s="156"/>
      <c r="F14" s="156">
        <v>20000</v>
      </c>
      <c r="G14" s="157"/>
      <c r="H14" s="158"/>
    </row>
    <row r="15" spans="1:8" ht="19.5" customHeight="1">
      <c r="A15" s="11" t="s">
        <v>136</v>
      </c>
      <c r="B15" s="154" t="s">
        <v>137</v>
      </c>
      <c r="C15" s="155">
        <v>320410</v>
      </c>
      <c r="D15" s="156">
        <f t="shared" si="0"/>
        <v>320410</v>
      </c>
      <c r="E15" s="156">
        <v>320410</v>
      </c>
      <c r="F15" s="156"/>
      <c r="G15" s="157"/>
      <c r="H15" s="158"/>
    </row>
    <row r="16" spans="1:8" ht="19.5" customHeight="1">
      <c r="A16" s="11" t="s">
        <v>97</v>
      </c>
      <c r="B16" s="154" t="s">
        <v>98</v>
      </c>
      <c r="C16" s="155">
        <v>648418</v>
      </c>
      <c r="D16" s="156">
        <f t="shared" si="0"/>
        <v>648418</v>
      </c>
      <c r="E16" s="156">
        <v>648418</v>
      </c>
      <c r="F16" s="156"/>
      <c r="G16" s="157"/>
      <c r="H16" s="158"/>
    </row>
    <row r="17" spans="1:8" ht="19.5" customHeight="1">
      <c r="A17" s="11" t="s">
        <v>138</v>
      </c>
      <c r="B17" s="154" t="s">
        <v>139</v>
      </c>
      <c r="C17" s="155">
        <v>648418</v>
      </c>
      <c r="D17" s="156">
        <f t="shared" si="0"/>
        <v>648418</v>
      </c>
      <c r="E17" s="156">
        <v>648418</v>
      </c>
      <c r="F17" s="156"/>
      <c r="G17" s="157"/>
      <c r="H17" s="158"/>
    </row>
    <row r="18" spans="1:8" ht="19.5" customHeight="1">
      <c r="A18" s="11" t="s">
        <v>140</v>
      </c>
      <c r="B18" s="154" t="s">
        <v>141</v>
      </c>
      <c r="C18" s="155">
        <v>648418</v>
      </c>
      <c r="D18" s="156">
        <f t="shared" si="0"/>
        <v>648418</v>
      </c>
      <c r="E18" s="156">
        <v>648418</v>
      </c>
      <c r="F18" s="156"/>
      <c r="G18" s="157"/>
      <c r="H18" s="158"/>
    </row>
    <row r="19" spans="1:8" ht="19.5" customHeight="1">
      <c r="A19" s="11" t="s">
        <v>103</v>
      </c>
      <c r="B19" s="154" t="s">
        <v>104</v>
      </c>
      <c r="C19" s="155">
        <v>405023</v>
      </c>
      <c r="D19" s="156">
        <f t="shared" si="0"/>
        <v>405023</v>
      </c>
      <c r="E19" s="156">
        <v>405023</v>
      </c>
      <c r="F19" s="156"/>
      <c r="G19" s="157"/>
      <c r="H19" s="158"/>
    </row>
    <row r="20" spans="1:8" ht="19.5" customHeight="1">
      <c r="A20" s="11" t="s">
        <v>142</v>
      </c>
      <c r="B20" s="154" t="s">
        <v>143</v>
      </c>
      <c r="C20" s="155">
        <v>405023</v>
      </c>
      <c r="D20" s="156">
        <f t="shared" si="0"/>
        <v>405023</v>
      </c>
      <c r="E20" s="156">
        <v>405023</v>
      </c>
      <c r="F20" s="156"/>
      <c r="G20" s="157"/>
      <c r="H20" s="158"/>
    </row>
    <row r="21" spans="1:8" ht="19.5" customHeight="1">
      <c r="A21" s="11" t="s">
        <v>144</v>
      </c>
      <c r="B21" s="154" t="s">
        <v>145</v>
      </c>
      <c r="C21" s="155">
        <v>304547</v>
      </c>
      <c r="D21" s="156">
        <f t="shared" si="0"/>
        <v>304547</v>
      </c>
      <c r="E21" s="156">
        <v>304547</v>
      </c>
      <c r="F21" s="156"/>
      <c r="G21" s="157"/>
      <c r="H21" s="158"/>
    </row>
    <row r="22" spans="1:8" ht="19.5" customHeight="1">
      <c r="A22" s="11" t="s">
        <v>146</v>
      </c>
      <c r="B22" s="154" t="s">
        <v>147</v>
      </c>
      <c r="C22" s="155">
        <v>28273</v>
      </c>
      <c r="D22" s="156">
        <f t="shared" si="0"/>
        <v>28273</v>
      </c>
      <c r="E22" s="156">
        <v>28273</v>
      </c>
      <c r="F22" s="156"/>
      <c r="G22" s="157"/>
      <c r="H22" s="158"/>
    </row>
    <row r="23" spans="1:8" ht="19.5" customHeight="1">
      <c r="A23" s="11" t="s">
        <v>148</v>
      </c>
      <c r="B23" s="154" t="s">
        <v>149</v>
      </c>
      <c r="C23" s="155">
        <v>72203</v>
      </c>
      <c r="D23" s="156">
        <f t="shared" si="0"/>
        <v>72203</v>
      </c>
      <c r="E23" s="156">
        <v>72203</v>
      </c>
      <c r="F23" s="156"/>
      <c r="G23" s="157"/>
      <c r="H23" s="158"/>
    </row>
    <row r="24" spans="1:8" ht="18.75" customHeight="1">
      <c r="A24" s="11" t="s">
        <v>113</v>
      </c>
      <c r="B24" s="154" t="s">
        <v>114</v>
      </c>
      <c r="C24" s="155">
        <v>470570</v>
      </c>
      <c r="D24" s="156">
        <f t="shared" si="0"/>
        <v>470570</v>
      </c>
      <c r="E24" s="156">
        <v>470570</v>
      </c>
      <c r="F24" s="159"/>
      <c r="G24" s="160"/>
      <c r="H24" s="160"/>
    </row>
    <row r="25" spans="1:8" ht="18.75" customHeight="1">
      <c r="A25" s="11" t="s">
        <v>150</v>
      </c>
      <c r="B25" s="154" t="s">
        <v>151</v>
      </c>
      <c r="C25" s="155">
        <v>470570</v>
      </c>
      <c r="D25" s="156">
        <f t="shared" si="0"/>
        <v>470570</v>
      </c>
      <c r="E25" s="156">
        <v>470570</v>
      </c>
      <c r="F25" s="159"/>
      <c r="G25" s="160"/>
      <c r="H25" s="160"/>
    </row>
    <row r="26" spans="1:8" ht="18.75" customHeight="1">
      <c r="A26" s="11" t="s">
        <v>152</v>
      </c>
      <c r="B26" s="154" t="s">
        <v>153</v>
      </c>
      <c r="C26" s="155">
        <v>470570</v>
      </c>
      <c r="D26" s="156">
        <f t="shared" si="0"/>
        <v>470570</v>
      </c>
      <c r="E26" s="156">
        <v>470570</v>
      </c>
      <c r="F26" s="159"/>
      <c r="G26" s="160"/>
      <c r="H26" s="160"/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/>
  <pageMargins left="0.7086614173228347" right="0.7086614173228347" top="0.7480314960629921" bottom="0.7480314960629921" header="0.5118110236220472" footer="0.5118110236220472"/>
  <pageSetup firstPageNumber="14" useFirstPageNumber="1" horizontalDpi="600" verticalDpi="600" orientation="landscape" paperSize="9"/>
  <headerFooter>
    <oddFooter>&amp;C&amp;14— &amp;P 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showGridLines="0" showZeros="0" workbookViewId="0" topLeftCell="A1">
      <selection activeCell="D11" sqref="D11"/>
    </sheetView>
  </sheetViews>
  <sheetFormatPr defaultColWidth="9.16015625" defaultRowHeight="12.75" customHeight="1"/>
  <cols>
    <col min="1" max="1" width="30" style="0" customWidth="1"/>
    <col min="2" max="2" width="12.83203125" style="0" customWidth="1"/>
    <col min="3" max="3" width="26.33203125" style="0" customWidth="1"/>
    <col min="4" max="4" width="12.16015625" style="0" customWidth="1"/>
    <col min="5" max="5" width="12.66015625" style="0" customWidth="1"/>
    <col min="6" max="7" width="7.66015625" style="0" customWidth="1"/>
    <col min="8" max="8" width="9.83203125" style="0" customWidth="1"/>
  </cols>
  <sheetData>
    <row r="1" spans="1:9" ht="17.25" customHeight="1">
      <c r="A1" s="107" t="s">
        <v>154</v>
      </c>
      <c r="F1" s="24"/>
      <c r="G1" s="24"/>
      <c r="H1" s="108" t="s">
        <v>154</v>
      </c>
      <c r="I1" s="24"/>
    </row>
    <row r="2" spans="1:9" ht="25.5" customHeight="1">
      <c r="A2" s="109" t="s">
        <v>155</v>
      </c>
      <c r="B2" s="110"/>
      <c r="C2" s="111"/>
      <c r="D2" s="111"/>
      <c r="E2" s="110"/>
      <c r="F2" s="110"/>
      <c r="G2" s="111"/>
      <c r="I2" s="24"/>
    </row>
    <row r="3" spans="1:9" ht="18" customHeight="1">
      <c r="A3" s="112" t="s">
        <v>5</v>
      </c>
      <c r="E3" s="24"/>
      <c r="H3" s="7" t="s">
        <v>6</v>
      </c>
      <c r="I3" s="24"/>
    </row>
    <row r="4" spans="1:10" ht="17.25" customHeight="1">
      <c r="A4" s="113" t="s">
        <v>7</v>
      </c>
      <c r="B4" s="114"/>
      <c r="C4" s="115" t="s">
        <v>156</v>
      </c>
      <c r="D4" s="116"/>
      <c r="E4" s="116"/>
      <c r="F4" s="116"/>
      <c r="G4" s="117"/>
      <c r="H4" s="117"/>
      <c r="J4" s="24"/>
    </row>
    <row r="5" spans="1:10" ht="42" customHeight="1">
      <c r="A5" s="118" t="s">
        <v>9</v>
      </c>
      <c r="B5" s="119" t="s">
        <v>10</v>
      </c>
      <c r="C5" s="118" t="s">
        <v>11</v>
      </c>
      <c r="D5" s="120" t="s">
        <v>58</v>
      </c>
      <c r="E5" s="119" t="s">
        <v>157</v>
      </c>
      <c r="F5" s="119" t="s">
        <v>158</v>
      </c>
      <c r="G5" s="119" t="s">
        <v>159</v>
      </c>
      <c r="H5" s="119" t="s">
        <v>160</v>
      </c>
      <c r="J5" s="24"/>
    </row>
    <row r="6" spans="1:10" ht="18.75" customHeight="1">
      <c r="A6" s="121" t="s">
        <v>161</v>
      </c>
      <c r="B6" s="122"/>
      <c r="C6" s="123" t="s">
        <v>162</v>
      </c>
      <c r="D6" s="124">
        <v>7451357</v>
      </c>
      <c r="E6" s="124">
        <v>7451357</v>
      </c>
      <c r="F6" s="125"/>
      <c r="G6" s="125">
        <f>SUM(G7:G35)</f>
        <v>0</v>
      </c>
      <c r="H6" s="126"/>
      <c r="J6" s="24"/>
    </row>
    <row r="7" spans="1:10" ht="17.25" customHeight="1">
      <c r="A7" s="121" t="s">
        <v>163</v>
      </c>
      <c r="B7" s="127">
        <v>7451357</v>
      </c>
      <c r="C7" s="128" t="s">
        <v>164</v>
      </c>
      <c r="D7" s="129"/>
      <c r="E7" s="129"/>
      <c r="F7" s="122"/>
      <c r="G7" s="130">
        <v>0</v>
      </c>
      <c r="H7" s="130"/>
      <c r="J7" s="24"/>
    </row>
    <row r="8" spans="1:10" ht="17.25" customHeight="1">
      <c r="A8" s="121" t="s">
        <v>165</v>
      </c>
      <c r="B8" s="122">
        <v>0</v>
      </c>
      <c r="C8" s="128" t="s">
        <v>166</v>
      </c>
      <c r="D8" s="129"/>
      <c r="E8" s="129"/>
      <c r="F8" s="122"/>
      <c r="G8" s="130">
        <v>0</v>
      </c>
      <c r="H8" s="130"/>
      <c r="J8" s="24"/>
    </row>
    <row r="9" spans="1:10" ht="17.25" customHeight="1">
      <c r="A9" s="121" t="s">
        <v>167</v>
      </c>
      <c r="B9" s="14">
        <v>0</v>
      </c>
      <c r="C9" s="128" t="s">
        <v>168</v>
      </c>
      <c r="D9" s="129"/>
      <c r="E9" s="129"/>
      <c r="F9" s="122"/>
      <c r="G9" s="130">
        <v>0</v>
      </c>
      <c r="H9" s="130"/>
      <c r="J9" s="24"/>
    </row>
    <row r="10" spans="1:10" ht="17.25" customHeight="1">
      <c r="A10" s="121" t="s">
        <v>169</v>
      </c>
      <c r="B10" s="131">
        <f>SUM(B11:B13)</f>
        <v>0</v>
      </c>
      <c r="C10" s="128" t="s">
        <v>170</v>
      </c>
      <c r="D10" s="129">
        <v>5927346</v>
      </c>
      <c r="E10" s="129">
        <v>5927346</v>
      </c>
      <c r="F10" s="122"/>
      <c r="G10" s="130">
        <v>0</v>
      </c>
      <c r="H10" s="130"/>
      <c r="J10" s="24"/>
    </row>
    <row r="11" spans="1:10" ht="17.25" customHeight="1">
      <c r="A11" s="121" t="s">
        <v>163</v>
      </c>
      <c r="B11" s="122">
        <v>0</v>
      </c>
      <c r="C11" s="128" t="s">
        <v>171</v>
      </c>
      <c r="D11" s="129"/>
      <c r="E11" s="129"/>
      <c r="F11" s="122"/>
      <c r="G11" s="130">
        <v>0</v>
      </c>
      <c r="H11" s="130"/>
      <c r="J11" s="24"/>
    </row>
    <row r="12" spans="1:10" ht="17.25" customHeight="1">
      <c r="A12" s="121" t="s">
        <v>165</v>
      </c>
      <c r="B12" s="122">
        <v>0</v>
      </c>
      <c r="C12" s="128" t="s">
        <v>172</v>
      </c>
      <c r="D12" s="129"/>
      <c r="E12" s="129"/>
      <c r="F12" s="122"/>
      <c r="G12" s="130">
        <v>0</v>
      </c>
      <c r="H12" s="130"/>
      <c r="J12" s="24"/>
    </row>
    <row r="13" spans="1:10" ht="17.25" customHeight="1">
      <c r="A13" s="121" t="s">
        <v>167</v>
      </c>
      <c r="B13" s="14">
        <v>0</v>
      </c>
      <c r="C13" s="128" t="s">
        <v>173</v>
      </c>
      <c r="D13" s="129"/>
      <c r="E13" s="129"/>
      <c r="F13" s="122"/>
      <c r="G13" s="130">
        <v>0</v>
      </c>
      <c r="H13" s="130"/>
      <c r="J13" s="24"/>
    </row>
    <row r="14" spans="1:10" ht="17.25" customHeight="1">
      <c r="A14" s="121" t="s">
        <v>174</v>
      </c>
      <c r="B14" s="131"/>
      <c r="C14" s="128" t="s">
        <v>175</v>
      </c>
      <c r="D14" s="129">
        <v>648418</v>
      </c>
      <c r="E14" s="129">
        <v>648418</v>
      </c>
      <c r="F14" s="122"/>
      <c r="G14" s="130">
        <v>0</v>
      </c>
      <c r="H14" s="130"/>
      <c r="J14" s="24"/>
    </row>
    <row r="15" spans="1:10" ht="17.25" customHeight="1">
      <c r="A15" s="121"/>
      <c r="B15" s="14"/>
      <c r="C15" s="128" t="s">
        <v>176</v>
      </c>
      <c r="D15" s="129"/>
      <c r="E15" s="129"/>
      <c r="F15" s="122"/>
      <c r="G15" s="130">
        <v>0</v>
      </c>
      <c r="H15" s="130"/>
      <c r="I15" s="24"/>
      <c r="J15" s="24"/>
    </row>
    <row r="16" spans="1:9" ht="17.25" customHeight="1">
      <c r="A16" s="121"/>
      <c r="B16" s="131"/>
      <c r="C16" s="128" t="s">
        <v>177</v>
      </c>
      <c r="D16" s="129">
        <v>405023</v>
      </c>
      <c r="E16" s="129">
        <v>405023</v>
      </c>
      <c r="F16" s="122"/>
      <c r="G16" s="130">
        <v>0</v>
      </c>
      <c r="H16" s="130"/>
      <c r="I16" s="24"/>
    </row>
    <row r="17" spans="1:9" ht="17.25" customHeight="1">
      <c r="A17" s="121"/>
      <c r="B17" s="122"/>
      <c r="C17" s="128" t="s">
        <v>178</v>
      </c>
      <c r="D17" s="129"/>
      <c r="E17" s="129"/>
      <c r="F17" s="122"/>
      <c r="G17" s="130">
        <v>0</v>
      </c>
      <c r="H17" s="130"/>
      <c r="I17" s="24"/>
    </row>
    <row r="18" spans="1:9" ht="17.25" customHeight="1">
      <c r="A18" s="121"/>
      <c r="B18" s="122"/>
      <c r="C18" s="128" t="s">
        <v>179</v>
      </c>
      <c r="D18" s="129"/>
      <c r="E18" s="129"/>
      <c r="F18" s="122"/>
      <c r="G18" s="130">
        <v>0</v>
      </c>
      <c r="H18" s="130"/>
      <c r="I18" s="24"/>
    </row>
    <row r="19" spans="1:9" ht="17.25" customHeight="1">
      <c r="A19" s="121"/>
      <c r="B19" s="14"/>
      <c r="C19" s="128" t="s">
        <v>180</v>
      </c>
      <c r="D19" s="129"/>
      <c r="E19" s="129"/>
      <c r="F19" s="122"/>
      <c r="G19" s="130">
        <v>0</v>
      </c>
      <c r="H19" s="130"/>
      <c r="I19" s="24"/>
    </row>
    <row r="20" spans="1:9" ht="17.25" customHeight="1">
      <c r="A20" s="121"/>
      <c r="B20" s="132"/>
      <c r="C20" s="121" t="s">
        <v>181</v>
      </c>
      <c r="D20" s="129"/>
      <c r="E20" s="129"/>
      <c r="F20" s="122"/>
      <c r="G20" s="130">
        <v>0</v>
      </c>
      <c r="H20" s="130"/>
      <c r="I20" s="24"/>
    </row>
    <row r="21" spans="1:9" ht="17.25" customHeight="1">
      <c r="A21" s="121"/>
      <c r="B21" s="131"/>
      <c r="C21" s="121" t="s">
        <v>182</v>
      </c>
      <c r="D21" s="129"/>
      <c r="E21" s="129"/>
      <c r="F21" s="122"/>
      <c r="G21" s="130">
        <v>0</v>
      </c>
      <c r="H21" s="130"/>
      <c r="I21" s="24"/>
    </row>
    <row r="22" spans="1:11" ht="17.25" customHeight="1">
      <c r="A22" s="121"/>
      <c r="B22" s="122"/>
      <c r="C22" s="121" t="s">
        <v>183</v>
      </c>
      <c r="D22" s="129"/>
      <c r="E22" s="129"/>
      <c r="F22" s="122"/>
      <c r="G22" s="130">
        <v>0</v>
      </c>
      <c r="H22" s="130"/>
      <c r="I22" s="24"/>
      <c r="K22" s="24"/>
    </row>
    <row r="23" spans="1:9" ht="17.25" customHeight="1">
      <c r="A23" s="121"/>
      <c r="B23" s="14"/>
      <c r="C23" s="121" t="s">
        <v>184</v>
      </c>
      <c r="D23" s="129"/>
      <c r="E23" s="129"/>
      <c r="F23" s="122"/>
      <c r="G23" s="130">
        <v>0</v>
      </c>
      <c r="H23" s="130"/>
      <c r="I23" s="24"/>
    </row>
    <row r="24" spans="1:9" ht="17.25" customHeight="1">
      <c r="A24" s="133"/>
      <c r="B24" s="134"/>
      <c r="C24" s="121" t="s">
        <v>185</v>
      </c>
      <c r="D24" s="129"/>
      <c r="E24" s="129"/>
      <c r="F24" s="122"/>
      <c r="G24" s="130">
        <v>0</v>
      </c>
      <c r="H24" s="130"/>
      <c r="I24" s="24"/>
    </row>
    <row r="25" spans="1:9" ht="17.25" customHeight="1">
      <c r="A25" s="133"/>
      <c r="B25" s="125"/>
      <c r="C25" s="121" t="s">
        <v>186</v>
      </c>
      <c r="D25" s="129"/>
      <c r="E25" s="129"/>
      <c r="F25" s="122"/>
      <c r="G25" s="130">
        <v>0</v>
      </c>
      <c r="H25" s="130"/>
      <c r="I25" s="24"/>
    </row>
    <row r="26" spans="1:9" ht="17.25" customHeight="1">
      <c r="A26" s="133"/>
      <c r="B26" s="125"/>
      <c r="C26" s="121" t="s">
        <v>187</v>
      </c>
      <c r="D26" s="129">
        <v>470570</v>
      </c>
      <c r="E26" s="129">
        <v>470570</v>
      </c>
      <c r="F26" s="122"/>
      <c r="G26" s="130">
        <v>0</v>
      </c>
      <c r="H26" s="130"/>
      <c r="I26" s="24"/>
    </row>
    <row r="27" spans="1:9" ht="17.25" customHeight="1">
      <c r="A27" s="133"/>
      <c r="B27" s="125"/>
      <c r="C27" s="121" t="s">
        <v>188</v>
      </c>
      <c r="D27" s="129"/>
      <c r="E27" s="129"/>
      <c r="F27" s="122"/>
      <c r="G27" s="130">
        <v>0</v>
      </c>
      <c r="H27" s="130"/>
      <c r="I27" s="24"/>
    </row>
    <row r="28" spans="1:8" ht="17.25" customHeight="1">
      <c r="A28" s="133"/>
      <c r="B28" s="125"/>
      <c r="C28" s="135" t="s">
        <v>189</v>
      </c>
      <c r="D28" s="136"/>
      <c r="E28" s="136"/>
      <c r="F28" s="122"/>
      <c r="G28" s="130">
        <v>0</v>
      </c>
      <c r="H28" s="130"/>
    </row>
    <row r="29" spans="1:8" ht="16.5" customHeight="1">
      <c r="A29" s="133"/>
      <c r="B29" s="137"/>
      <c r="C29" s="138" t="s">
        <v>190</v>
      </c>
      <c r="D29" s="139"/>
      <c r="E29" s="14"/>
      <c r="F29" s="37"/>
      <c r="G29" s="14">
        <v>0</v>
      </c>
      <c r="H29" s="130"/>
    </row>
    <row r="30" spans="1:8" ht="17.25" customHeight="1">
      <c r="A30" s="133"/>
      <c r="B30" s="125"/>
      <c r="C30" s="140" t="s">
        <v>191</v>
      </c>
      <c r="D30" s="136"/>
      <c r="E30" s="141"/>
      <c r="F30" s="131"/>
      <c r="G30" s="142">
        <v>0</v>
      </c>
      <c r="H30" s="130"/>
    </row>
    <row r="31" spans="1:8" ht="17.25" customHeight="1">
      <c r="A31" s="133"/>
      <c r="B31" s="125"/>
      <c r="C31" s="121" t="s">
        <v>192</v>
      </c>
      <c r="D31" s="136"/>
      <c r="E31" s="136"/>
      <c r="F31" s="122"/>
      <c r="G31" s="130">
        <v>0</v>
      </c>
      <c r="H31" s="130"/>
    </row>
    <row r="32" spans="1:8" ht="16.5" customHeight="1">
      <c r="A32" s="133"/>
      <c r="B32" s="125"/>
      <c r="C32" s="121" t="s">
        <v>193</v>
      </c>
      <c r="D32" s="136"/>
      <c r="E32" s="136"/>
      <c r="F32" s="122"/>
      <c r="G32" s="130">
        <v>0</v>
      </c>
      <c r="H32" s="130"/>
    </row>
    <row r="33" spans="1:8" ht="18.75" customHeight="1">
      <c r="A33" s="133"/>
      <c r="B33" s="143"/>
      <c r="C33" s="121" t="s">
        <v>194</v>
      </c>
      <c r="D33" s="136">
        <f>SUM(E33:G33)</f>
        <v>0</v>
      </c>
      <c r="E33" s="136">
        <v>0</v>
      </c>
      <c r="F33" s="122">
        <v>0</v>
      </c>
      <c r="G33" s="130">
        <v>0</v>
      </c>
      <c r="H33" s="130"/>
    </row>
    <row r="34" spans="1:8" ht="16.5" customHeight="1">
      <c r="A34" s="133"/>
      <c r="B34" s="143"/>
      <c r="C34" s="121" t="s">
        <v>195</v>
      </c>
      <c r="D34" s="136">
        <f>SUM(E34:G34)</f>
        <v>0</v>
      </c>
      <c r="E34" s="136">
        <v>0</v>
      </c>
      <c r="F34" s="122">
        <v>0</v>
      </c>
      <c r="G34" s="130">
        <v>0</v>
      </c>
      <c r="H34" s="130"/>
    </row>
    <row r="35" spans="1:8" ht="17.25" customHeight="1">
      <c r="A35" s="133"/>
      <c r="B35" s="143"/>
      <c r="C35" s="144" t="s">
        <v>196</v>
      </c>
      <c r="D35" s="136">
        <f>SUM(E35:G35)</f>
        <v>0</v>
      </c>
      <c r="E35" s="145">
        <v>0</v>
      </c>
      <c r="F35" s="14">
        <v>0</v>
      </c>
      <c r="G35" s="38">
        <v>0</v>
      </c>
      <c r="H35" s="38"/>
    </row>
    <row r="36" spans="1:8" ht="18" customHeight="1">
      <c r="A36" s="133"/>
      <c r="B36" s="143"/>
      <c r="C36" s="144"/>
      <c r="D36" s="146"/>
      <c r="E36" s="147"/>
      <c r="F36" s="147"/>
      <c r="G36" s="148"/>
      <c r="H36" s="148"/>
    </row>
    <row r="37" spans="1:8" ht="18" customHeight="1">
      <c r="A37" s="133"/>
      <c r="B37" s="143"/>
      <c r="C37" s="144" t="s">
        <v>197</v>
      </c>
      <c r="D37" s="146"/>
      <c r="E37" s="146"/>
      <c r="F37" s="146"/>
      <c r="G37" s="149"/>
      <c r="H37" s="149"/>
    </row>
    <row r="38" spans="1:8" ht="18" customHeight="1">
      <c r="A38" s="133"/>
      <c r="B38" s="143"/>
      <c r="C38" s="144"/>
      <c r="D38" s="146"/>
      <c r="E38" s="146"/>
      <c r="F38" s="146"/>
      <c r="G38" s="149"/>
      <c r="H38" s="149"/>
    </row>
    <row r="39" spans="1:8" ht="17.25" customHeight="1">
      <c r="A39" s="4" t="s">
        <v>198</v>
      </c>
      <c r="B39" s="125">
        <f>SUM(B6+B10)</f>
        <v>0</v>
      </c>
      <c r="C39" s="4" t="s">
        <v>199</v>
      </c>
      <c r="D39" s="150">
        <f>D6+D37</f>
        <v>7451357</v>
      </c>
      <c r="E39" s="150">
        <f>E6+E37</f>
        <v>7451357</v>
      </c>
      <c r="F39" s="150">
        <f>F6+F37</f>
        <v>0</v>
      </c>
      <c r="G39" s="150">
        <f>G6+G37</f>
        <v>0</v>
      </c>
      <c r="H39" s="150"/>
    </row>
    <row r="42" ht="12.75" customHeight="1">
      <c r="C42" s="24"/>
    </row>
  </sheetData>
  <sheetProtection/>
  <mergeCells count="1">
    <mergeCell ref="A4:B4"/>
  </mergeCells>
  <printOptions/>
  <pageMargins left="0.7086614173228347" right="0.7086614173228347" top="0.7480314960629921" bottom="0.7480314960629921" header="0.5118110236220472" footer="0.5118110236220472"/>
  <pageSetup firstPageNumber="15" useFirstPageNumber="1" horizontalDpi="600" verticalDpi="600" orientation="portrait" paperSize="9"/>
  <headerFooter>
    <oddFooter>&amp;C&amp;14— &amp;P 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E37"/>
  <sheetViews>
    <sheetView showGridLines="0" showZeros="0" workbookViewId="0" topLeftCell="A29">
      <selection activeCell="D11" sqref="D11:D37"/>
    </sheetView>
  </sheetViews>
  <sheetFormatPr defaultColWidth="9.16015625" defaultRowHeight="12.75" customHeight="1"/>
  <cols>
    <col min="1" max="3" width="6.33203125" style="67" customWidth="1"/>
    <col min="4" max="4" width="7.33203125" style="67" customWidth="1"/>
    <col min="5" max="5" width="12.83203125" style="67" customWidth="1"/>
    <col min="6" max="6" width="13" style="67" customWidth="1"/>
    <col min="7" max="7" width="14.5" style="67" customWidth="1"/>
    <col min="8" max="8" width="10" style="67" customWidth="1"/>
    <col min="9" max="9" width="11.16015625" style="67" customWidth="1"/>
    <col min="10" max="10" width="15.5" style="67" customWidth="1"/>
    <col min="11" max="16" width="6.33203125" style="67" customWidth="1"/>
    <col min="17" max="27" width="6" style="67" customWidth="1"/>
    <col min="28" max="239" width="10.66015625" style="68" customWidth="1"/>
    <col min="240" max="241" width="9.16015625" style="68" customWidth="1"/>
    <col min="242" max="16384" width="9.16015625" style="68" customWidth="1"/>
  </cols>
  <sheetData>
    <row r="1" spans="3:239" ht="19.5" customHeight="1"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88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</row>
    <row r="2" spans="3:239" ht="17.25" customHeight="1"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88"/>
      <c r="Q2" s="95"/>
      <c r="R2" s="95"/>
      <c r="S2" s="95"/>
      <c r="T2" s="95"/>
      <c r="U2" s="95"/>
      <c r="V2" s="95"/>
      <c r="W2" s="95"/>
      <c r="X2" s="95"/>
      <c r="Y2" s="95"/>
      <c r="Z2" s="100" t="s">
        <v>200</v>
      </c>
      <c r="AA2" s="100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</row>
    <row r="3" spans="3:239" ht="34.5" customHeight="1">
      <c r="C3" s="71" t="s">
        <v>201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</row>
    <row r="4" spans="1:239" ht="32.25" customHeight="1">
      <c r="A4" s="72" t="s">
        <v>202</v>
      </c>
      <c r="B4" s="72"/>
      <c r="C4" s="72"/>
      <c r="D4" s="72"/>
      <c r="E4" s="73"/>
      <c r="F4" s="70"/>
      <c r="G4" s="70"/>
      <c r="H4" s="70"/>
      <c r="I4" s="70"/>
      <c r="J4" s="70"/>
      <c r="K4" s="70"/>
      <c r="L4" s="70"/>
      <c r="M4" s="70"/>
      <c r="N4" s="70"/>
      <c r="O4" s="70"/>
      <c r="P4" s="88"/>
      <c r="Q4" s="96"/>
      <c r="R4" s="96"/>
      <c r="S4" s="96"/>
      <c r="T4" s="96"/>
      <c r="U4" s="96"/>
      <c r="V4" s="96"/>
      <c r="W4" s="96"/>
      <c r="X4" s="96"/>
      <c r="Y4" s="96"/>
      <c r="Z4" s="101" t="s">
        <v>6</v>
      </c>
      <c r="AA4" s="101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</row>
    <row r="5" spans="1:239" ht="19.5" customHeight="1">
      <c r="A5" s="74" t="s">
        <v>203</v>
      </c>
      <c r="B5" s="75"/>
      <c r="C5" s="74"/>
      <c r="D5" s="74"/>
      <c r="E5" s="74"/>
      <c r="F5" s="76" t="s">
        <v>204</v>
      </c>
      <c r="G5" s="77" t="s">
        <v>205</v>
      </c>
      <c r="H5" s="78"/>
      <c r="I5" s="78"/>
      <c r="J5" s="78"/>
      <c r="K5" s="78"/>
      <c r="L5" s="78"/>
      <c r="M5" s="78"/>
      <c r="N5" s="78"/>
      <c r="O5" s="78"/>
      <c r="P5" s="89"/>
      <c r="Q5" s="97" t="s">
        <v>206</v>
      </c>
      <c r="R5" s="78"/>
      <c r="S5" s="78"/>
      <c r="T5" s="78"/>
      <c r="U5" s="78"/>
      <c r="V5" s="78"/>
      <c r="W5" s="78" t="s">
        <v>207</v>
      </c>
      <c r="X5" s="78"/>
      <c r="Y5" s="78"/>
      <c r="Z5" s="78"/>
      <c r="AA5" s="78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</row>
    <row r="6" spans="1:239" ht="34.5" customHeight="1">
      <c r="A6" s="79" t="s">
        <v>208</v>
      </c>
      <c r="B6" s="79" t="s">
        <v>209</v>
      </c>
      <c r="C6" s="79" t="s">
        <v>210</v>
      </c>
      <c r="D6" s="79" t="s">
        <v>70</v>
      </c>
      <c r="E6" s="79" t="s">
        <v>211</v>
      </c>
      <c r="F6" s="76"/>
      <c r="G6" s="80" t="s">
        <v>58</v>
      </c>
      <c r="H6" s="81" t="s">
        <v>212</v>
      </c>
      <c r="I6" s="90"/>
      <c r="J6" s="90"/>
      <c r="K6" s="81" t="s">
        <v>213</v>
      </c>
      <c r="L6" s="90"/>
      <c r="M6" s="90"/>
      <c r="N6" s="81" t="s">
        <v>214</v>
      </c>
      <c r="O6" s="90"/>
      <c r="P6" s="91"/>
      <c r="Q6" s="80" t="s">
        <v>58</v>
      </c>
      <c r="R6" s="81" t="s">
        <v>212</v>
      </c>
      <c r="S6" s="98"/>
      <c r="T6" s="98"/>
      <c r="U6" s="98" t="s">
        <v>215</v>
      </c>
      <c r="V6" s="98"/>
      <c r="W6" s="80" t="s">
        <v>58</v>
      </c>
      <c r="X6" s="98" t="s">
        <v>212</v>
      </c>
      <c r="Y6" s="98"/>
      <c r="Z6" s="98"/>
      <c r="AA6" s="98" t="s">
        <v>215</v>
      </c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</row>
    <row r="7" spans="1:239" ht="29.25" customHeight="1">
      <c r="A7" s="82"/>
      <c r="B7" s="82"/>
      <c r="C7" s="82"/>
      <c r="D7" s="79"/>
      <c r="E7" s="82"/>
      <c r="F7" s="76"/>
      <c r="G7" s="83"/>
      <c r="H7" s="84" t="s">
        <v>74</v>
      </c>
      <c r="I7" s="92" t="s">
        <v>120</v>
      </c>
      <c r="J7" s="92" t="s">
        <v>121</v>
      </c>
      <c r="K7" s="84" t="s">
        <v>74</v>
      </c>
      <c r="L7" s="92" t="s">
        <v>120</v>
      </c>
      <c r="M7" s="92" t="s">
        <v>121</v>
      </c>
      <c r="N7" s="84" t="s">
        <v>74</v>
      </c>
      <c r="O7" s="92" t="s">
        <v>120</v>
      </c>
      <c r="P7" s="93" t="s">
        <v>121</v>
      </c>
      <c r="Q7" s="83"/>
      <c r="R7" s="84" t="s">
        <v>74</v>
      </c>
      <c r="S7" s="79" t="s">
        <v>120</v>
      </c>
      <c r="T7" s="79" t="s">
        <v>121</v>
      </c>
      <c r="U7" s="79" t="s">
        <v>215</v>
      </c>
      <c r="V7" s="79" t="s">
        <v>215</v>
      </c>
      <c r="W7" s="80"/>
      <c r="X7" s="79" t="s">
        <v>74</v>
      </c>
      <c r="Y7" s="79" t="s">
        <v>120</v>
      </c>
      <c r="Z7" s="79" t="s">
        <v>121</v>
      </c>
      <c r="AA7" s="79" t="s">
        <v>215</v>
      </c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</row>
    <row r="8" spans="1:239" ht="24.75" customHeight="1">
      <c r="A8" s="85"/>
      <c r="B8" s="85"/>
      <c r="C8" s="13"/>
      <c r="D8" s="13" t="s">
        <v>81</v>
      </c>
      <c r="E8" s="10" t="s">
        <v>58</v>
      </c>
      <c r="F8" s="86">
        <v>7451357</v>
      </c>
      <c r="G8" s="86">
        <v>7451357</v>
      </c>
      <c r="H8" s="86">
        <f>SUM(I8:J8)</f>
        <v>7451357</v>
      </c>
      <c r="I8" s="86">
        <f>SUM(I10:I37)</f>
        <v>7151357</v>
      </c>
      <c r="J8" s="86">
        <v>300000</v>
      </c>
      <c r="K8" s="86"/>
      <c r="L8" s="94"/>
      <c r="M8" s="94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94"/>
      <c r="Z8" s="94"/>
      <c r="AA8" s="86"/>
      <c r="AB8" s="103"/>
      <c r="AC8" s="104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</row>
    <row r="9" spans="1:239" ht="24.75" customHeight="1">
      <c r="A9" s="85"/>
      <c r="B9" s="85"/>
      <c r="C9" s="13"/>
      <c r="D9" s="13" t="s">
        <v>81</v>
      </c>
      <c r="E9" s="10"/>
      <c r="F9" s="86">
        <v>7451357</v>
      </c>
      <c r="G9" s="86">
        <v>7451357</v>
      </c>
      <c r="H9" s="86">
        <f aca="true" t="shared" si="0" ref="H9:H37">SUM(I9:J9)</f>
        <v>7451357</v>
      </c>
      <c r="I9" s="86">
        <f>SUM(I10:I37)</f>
        <v>7151357</v>
      </c>
      <c r="J9" s="86">
        <f>SUM(J10:J36)</f>
        <v>300000</v>
      </c>
      <c r="K9" s="86"/>
      <c r="L9" s="94"/>
      <c r="M9" s="94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94"/>
      <c r="Z9" s="94"/>
      <c r="AA9" s="8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</row>
    <row r="10" spans="1:239" ht="24.75" customHeight="1">
      <c r="A10" s="85"/>
      <c r="B10" s="85"/>
      <c r="C10" s="13" t="s">
        <v>216</v>
      </c>
      <c r="D10" s="13" t="s">
        <v>217</v>
      </c>
      <c r="E10" s="10" t="s">
        <v>218</v>
      </c>
      <c r="F10" s="86">
        <v>1738140</v>
      </c>
      <c r="G10" s="86">
        <v>1738140</v>
      </c>
      <c r="H10" s="86">
        <f t="shared" si="0"/>
        <v>1738140</v>
      </c>
      <c r="I10" s="86">
        <v>1738140</v>
      </c>
      <c r="J10" s="86"/>
      <c r="K10" s="86"/>
      <c r="L10" s="94"/>
      <c r="M10" s="94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94"/>
      <c r="Z10" s="94"/>
      <c r="AA10" s="8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</row>
    <row r="11" spans="1:239" ht="24.75" customHeight="1">
      <c r="A11" s="85"/>
      <c r="B11" s="85"/>
      <c r="C11" s="13" t="s">
        <v>219</v>
      </c>
      <c r="D11" s="13" t="s">
        <v>217</v>
      </c>
      <c r="E11" s="10" t="s">
        <v>220</v>
      </c>
      <c r="F11" s="86">
        <v>2041848</v>
      </c>
      <c r="G11" s="86">
        <v>2041848</v>
      </c>
      <c r="H11" s="86">
        <f t="shared" si="0"/>
        <v>2041848</v>
      </c>
      <c r="I11" s="86">
        <v>2041848</v>
      </c>
      <c r="J11" s="86"/>
      <c r="K11" s="86"/>
      <c r="L11" s="94"/>
      <c r="M11" s="94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94"/>
      <c r="Z11" s="94"/>
      <c r="AA11" s="8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</row>
    <row r="12" spans="1:239" ht="24.75" customHeight="1">
      <c r="A12" s="85"/>
      <c r="B12" s="85"/>
      <c r="C12" s="13" t="s">
        <v>221</v>
      </c>
      <c r="D12" s="13" t="s">
        <v>217</v>
      </c>
      <c r="E12" s="10" t="s">
        <v>222</v>
      </c>
      <c r="F12" s="86">
        <v>131155</v>
      </c>
      <c r="G12" s="86">
        <v>131155</v>
      </c>
      <c r="H12" s="86">
        <f t="shared" si="0"/>
        <v>131155</v>
      </c>
      <c r="I12" s="86">
        <v>131155</v>
      </c>
      <c r="J12" s="86"/>
      <c r="K12" s="86"/>
      <c r="L12" s="94"/>
      <c r="M12" s="94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94"/>
      <c r="Z12" s="94"/>
      <c r="AA12" s="8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</row>
    <row r="13" spans="1:239" ht="24.75" customHeight="1">
      <c r="A13" s="85"/>
      <c r="B13" s="85"/>
      <c r="C13" s="13" t="s">
        <v>223</v>
      </c>
      <c r="D13" s="13" t="s">
        <v>217</v>
      </c>
      <c r="E13" s="10" t="s">
        <v>224</v>
      </c>
      <c r="F13" s="86">
        <v>141444</v>
      </c>
      <c r="G13" s="86">
        <v>141444</v>
      </c>
      <c r="H13" s="86">
        <f t="shared" si="0"/>
        <v>141444</v>
      </c>
      <c r="I13" s="86">
        <v>141444</v>
      </c>
      <c r="J13" s="86"/>
      <c r="K13" s="86"/>
      <c r="L13" s="94"/>
      <c r="M13" s="94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94"/>
      <c r="Z13" s="94"/>
      <c r="AA13" s="8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</row>
    <row r="14" spans="1:239" ht="24.75" customHeight="1">
      <c r="A14" s="85"/>
      <c r="B14" s="85"/>
      <c r="C14" s="13" t="s">
        <v>225</v>
      </c>
      <c r="D14" s="13" t="s">
        <v>217</v>
      </c>
      <c r="E14" s="10" t="s">
        <v>226</v>
      </c>
      <c r="F14" s="86">
        <v>648418</v>
      </c>
      <c r="G14" s="86">
        <v>648418</v>
      </c>
      <c r="H14" s="86">
        <f t="shared" si="0"/>
        <v>648418</v>
      </c>
      <c r="I14" s="86">
        <v>648418</v>
      </c>
      <c r="J14" s="86"/>
      <c r="K14" s="86"/>
      <c r="L14" s="94"/>
      <c r="M14" s="94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94"/>
      <c r="Z14" s="94"/>
      <c r="AA14" s="8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</row>
    <row r="15" spans="1:239" ht="24.75" customHeight="1">
      <c r="A15" s="85"/>
      <c r="B15" s="85"/>
      <c r="C15" s="13" t="s">
        <v>227</v>
      </c>
      <c r="D15" s="13" t="s">
        <v>217</v>
      </c>
      <c r="E15" s="10" t="s">
        <v>228</v>
      </c>
      <c r="F15" s="86">
        <v>274500</v>
      </c>
      <c r="G15" s="86">
        <v>274500</v>
      </c>
      <c r="H15" s="86">
        <f t="shared" si="0"/>
        <v>274500</v>
      </c>
      <c r="I15" s="86">
        <v>274500</v>
      </c>
      <c r="J15" s="86"/>
      <c r="K15" s="86"/>
      <c r="L15" s="94"/>
      <c r="M15" s="94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94"/>
      <c r="Z15" s="94"/>
      <c r="AA15" s="8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</row>
    <row r="16" spans="1:239" ht="24.75" customHeight="1">
      <c r="A16" s="85"/>
      <c r="B16" s="85"/>
      <c r="C16" s="13" t="s">
        <v>229</v>
      </c>
      <c r="D16" s="13" t="s">
        <v>217</v>
      </c>
      <c r="E16" s="10" t="s">
        <v>112</v>
      </c>
      <c r="F16" s="86">
        <v>72203</v>
      </c>
      <c r="G16" s="86">
        <v>72203</v>
      </c>
      <c r="H16" s="86">
        <f t="shared" si="0"/>
        <v>72203</v>
      </c>
      <c r="I16" s="86">
        <v>72203</v>
      </c>
      <c r="J16" s="86"/>
      <c r="K16" s="86"/>
      <c r="L16" s="94"/>
      <c r="M16" s="94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94"/>
      <c r="Z16" s="94"/>
      <c r="AA16" s="8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</row>
    <row r="17" spans="1:239" ht="24.75" customHeight="1">
      <c r="A17" s="85"/>
      <c r="B17" s="85"/>
      <c r="C17" s="13" t="s">
        <v>230</v>
      </c>
      <c r="D17" s="13" t="s">
        <v>217</v>
      </c>
      <c r="E17" s="10" t="s">
        <v>231</v>
      </c>
      <c r="F17" s="86">
        <v>90146</v>
      </c>
      <c r="G17" s="86">
        <v>90146</v>
      </c>
      <c r="H17" s="86">
        <f t="shared" si="0"/>
        <v>90146</v>
      </c>
      <c r="I17" s="86">
        <v>90146</v>
      </c>
      <c r="J17" s="86"/>
      <c r="K17" s="86"/>
      <c r="L17" s="94"/>
      <c r="M17" s="94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94"/>
      <c r="Z17" s="94"/>
      <c r="AA17" s="8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</row>
    <row r="18" spans="1:239" ht="24.75" customHeight="1">
      <c r="A18" s="85"/>
      <c r="B18" s="85"/>
      <c r="C18" s="13" t="s">
        <v>232</v>
      </c>
      <c r="D18" s="13" t="s">
        <v>217</v>
      </c>
      <c r="E18" s="10" t="s">
        <v>116</v>
      </c>
      <c r="F18" s="86">
        <v>470570</v>
      </c>
      <c r="G18" s="86">
        <v>470570</v>
      </c>
      <c r="H18" s="86">
        <f t="shared" si="0"/>
        <v>470570</v>
      </c>
      <c r="I18" s="86">
        <v>470570</v>
      </c>
      <c r="J18" s="86"/>
      <c r="K18" s="86"/>
      <c r="L18" s="94"/>
      <c r="M18" s="94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94"/>
      <c r="Z18" s="94"/>
      <c r="AA18" s="8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</row>
    <row r="19" spans="1:239" ht="24.75" customHeight="1">
      <c r="A19" s="85"/>
      <c r="B19" s="85"/>
      <c r="C19" s="13" t="s">
        <v>233</v>
      </c>
      <c r="D19" s="13" t="s">
        <v>217</v>
      </c>
      <c r="E19" s="10" t="s">
        <v>234</v>
      </c>
      <c r="F19" s="86">
        <v>165600</v>
      </c>
      <c r="G19" s="86">
        <v>165600</v>
      </c>
      <c r="H19" s="86">
        <f t="shared" si="0"/>
        <v>165600</v>
      </c>
      <c r="I19" s="86">
        <v>165600</v>
      </c>
      <c r="J19" s="86"/>
      <c r="K19" s="86"/>
      <c r="L19" s="94"/>
      <c r="M19" s="94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94"/>
      <c r="Z19" s="94"/>
      <c r="AA19" s="8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</row>
    <row r="20" spans="1:239" ht="24.75" customHeight="1">
      <c r="A20" s="85"/>
      <c r="B20" s="85"/>
      <c r="C20" s="13" t="s">
        <v>235</v>
      </c>
      <c r="D20" s="13" t="s">
        <v>217</v>
      </c>
      <c r="E20" s="10" t="s">
        <v>236</v>
      </c>
      <c r="F20" s="86">
        <v>350000</v>
      </c>
      <c r="G20" s="86">
        <v>350000</v>
      </c>
      <c r="H20" s="86">
        <f t="shared" si="0"/>
        <v>350000</v>
      </c>
      <c r="I20" s="86">
        <v>250000</v>
      </c>
      <c r="J20" s="86">
        <v>100000</v>
      </c>
      <c r="K20" s="86"/>
      <c r="L20" s="94"/>
      <c r="M20" s="94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94"/>
      <c r="Z20" s="94"/>
      <c r="AA20" s="8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</row>
    <row r="21" spans="1:239" ht="24.75" customHeight="1">
      <c r="A21" s="85"/>
      <c r="B21" s="85"/>
      <c r="C21" s="13" t="s">
        <v>237</v>
      </c>
      <c r="D21" s="13" t="s">
        <v>217</v>
      </c>
      <c r="E21" s="10" t="s">
        <v>238</v>
      </c>
      <c r="F21" s="86">
        <v>107100</v>
      </c>
      <c r="G21" s="86">
        <v>107100</v>
      </c>
      <c r="H21" s="86">
        <f t="shared" si="0"/>
        <v>107100</v>
      </c>
      <c r="I21" s="86">
        <v>47100</v>
      </c>
      <c r="J21" s="86">
        <v>60000</v>
      </c>
      <c r="K21" s="86"/>
      <c r="L21" s="94"/>
      <c r="M21" s="94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94"/>
      <c r="Z21" s="94"/>
      <c r="AA21" s="8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</row>
    <row r="22" spans="1:27" ht="30.75" customHeight="1">
      <c r="A22" s="87"/>
      <c r="B22" s="87"/>
      <c r="C22" s="13" t="s">
        <v>239</v>
      </c>
      <c r="D22" s="13" t="s">
        <v>217</v>
      </c>
      <c r="E22" s="10" t="s">
        <v>240</v>
      </c>
      <c r="F22" s="86">
        <v>5000</v>
      </c>
      <c r="G22" s="86">
        <v>5000</v>
      </c>
      <c r="H22" s="86">
        <f t="shared" si="0"/>
        <v>5000</v>
      </c>
      <c r="I22" s="87">
        <v>5000</v>
      </c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</row>
    <row r="23" spans="1:27" ht="30.75" customHeight="1">
      <c r="A23" s="87"/>
      <c r="B23" s="87"/>
      <c r="C23" s="13" t="s">
        <v>241</v>
      </c>
      <c r="D23" s="13" t="s">
        <v>217</v>
      </c>
      <c r="E23" s="10" t="s">
        <v>242</v>
      </c>
      <c r="F23" s="86">
        <v>800</v>
      </c>
      <c r="G23" s="86">
        <v>800</v>
      </c>
      <c r="H23" s="86">
        <f t="shared" si="0"/>
        <v>800</v>
      </c>
      <c r="I23" s="87">
        <v>800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</row>
    <row r="24" spans="1:27" ht="30.75" customHeight="1">
      <c r="A24" s="87"/>
      <c r="B24" s="87"/>
      <c r="C24" s="13" t="s">
        <v>243</v>
      </c>
      <c r="D24" s="13" t="s">
        <v>217</v>
      </c>
      <c r="E24" s="10" t="s">
        <v>244</v>
      </c>
      <c r="F24" s="86">
        <v>100000</v>
      </c>
      <c r="G24" s="86">
        <v>100000</v>
      </c>
      <c r="H24" s="86">
        <f t="shared" si="0"/>
        <v>100000</v>
      </c>
      <c r="I24" s="87">
        <v>90000</v>
      </c>
      <c r="J24" s="87">
        <v>10000</v>
      </c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</row>
    <row r="25" spans="1:27" ht="30.75" customHeight="1">
      <c r="A25" s="87"/>
      <c r="B25" s="87"/>
      <c r="C25" s="13" t="s">
        <v>245</v>
      </c>
      <c r="D25" s="13" t="s">
        <v>217</v>
      </c>
      <c r="E25" s="10" t="s">
        <v>246</v>
      </c>
      <c r="F25" s="86">
        <v>3200</v>
      </c>
      <c r="G25" s="86">
        <v>3200</v>
      </c>
      <c r="H25" s="86">
        <f t="shared" si="0"/>
        <v>3200</v>
      </c>
      <c r="I25" s="87">
        <v>3200</v>
      </c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</row>
    <row r="26" spans="1:27" ht="30.75" customHeight="1">
      <c r="A26" s="87"/>
      <c r="B26" s="87"/>
      <c r="C26" s="13" t="s">
        <v>247</v>
      </c>
      <c r="D26" s="13" t="s">
        <v>217</v>
      </c>
      <c r="E26" s="10" t="s">
        <v>248</v>
      </c>
      <c r="F26" s="86">
        <v>367100</v>
      </c>
      <c r="G26" s="86">
        <v>367100</v>
      </c>
      <c r="H26" s="86">
        <f t="shared" si="0"/>
        <v>367100</v>
      </c>
      <c r="I26" s="87">
        <v>317100</v>
      </c>
      <c r="J26" s="87">
        <v>50000</v>
      </c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</row>
    <row r="27" spans="1:27" ht="30.75" customHeight="1">
      <c r="A27" s="87"/>
      <c r="B27" s="87"/>
      <c r="C27" s="13" t="s">
        <v>249</v>
      </c>
      <c r="D27" s="13" t="s">
        <v>217</v>
      </c>
      <c r="E27" s="10" t="s">
        <v>250</v>
      </c>
      <c r="F27" s="86">
        <v>25000</v>
      </c>
      <c r="G27" s="86">
        <v>25000</v>
      </c>
      <c r="H27" s="86">
        <f t="shared" si="0"/>
        <v>25000</v>
      </c>
      <c r="I27" s="87">
        <v>25000</v>
      </c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</row>
    <row r="28" spans="1:27" ht="30.75" customHeight="1">
      <c r="A28" s="87"/>
      <c r="B28" s="87"/>
      <c r="C28" s="13" t="s">
        <v>251</v>
      </c>
      <c r="D28" s="13" t="s">
        <v>217</v>
      </c>
      <c r="E28" s="10" t="s">
        <v>252</v>
      </c>
      <c r="F28" s="86">
        <v>47053</v>
      </c>
      <c r="G28" s="86">
        <v>47053</v>
      </c>
      <c r="H28" s="86">
        <f t="shared" si="0"/>
        <v>47053</v>
      </c>
      <c r="I28" s="87">
        <v>47053</v>
      </c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</row>
    <row r="29" spans="1:27" ht="30.75" customHeight="1">
      <c r="A29" s="87"/>
      <c r="B29" s="87"/>
      <c r="C29" s="13" t="s">
        <v>253</v>
      </c>
      <c r="D29" s="13" t="s">
        <v>217</v>
      </c>
      <c r="E29" s="10" t="s">
        <v>254</v>
      </c>
      <c r="F29" s="86">
        <v>324000</v>
      </c>
      <c r="G29" s="86">
        <v>324000</v>
      </c>
      <c r="H29" s="86">
        <f t="shared" si="0"/>
        <v>324000</v>
      </c>
      <c r="I29" s="87">
        <v>324000</v>
      </c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</row>
    <row r="30" spans="1:27" ht="30.75" customHeight="1">
      <c r="A30" s="87"/>
      <c r="B30" s="87"/>
      <c r="C30" s="13" t="s">
        <v>255</v>
      </c>
      <c r="D30" s="13" t="s">
        <v>217</v>
      </c>
      <c r="E30" s="10" t="s">
        <v>256</v>
      </c>
      <c r="F30" s="86">
        <v>5000</v>
      </c>
      <c r="G30" s="86">
        <v>5000</v>
      </c>
      <c r="H30" s="86">
        <f t="shared" si="0"/>
        <v>5000</v>
      </c>
      <c r="I30" s="87">
        <v>5000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</row>
    <row r="31" spans="1:27" ht="30.75" customHeight="1">
      <c r="A31" s="87"/>
      <c r="B31" s="87"/>
      <c r="C31" s="13" t="s">
        <v>257</v>
      </c>
      <c r="D31" s="13" t="s">
        <v>217</v>
      </c>
      <c r="E31" s="10" t="s">
        <v>258</v>
      </c>
      <c r="F31" s="86">
        <v>40000</v>
      </c>
      <c r="G31" s="86">
        <v>40000</v>
      </c>
      <c r="H31" s="86">
        <f t="shared" si="0"/>
        <v>40000</v>
      </c>
      <c r="I31" s="87">
        <v>40000</v>
      </c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</row>
    <row r="32" spans="1:27" ht="30.75" customHeight="1">
      <c r="A32" s="87"/>
      <c r="B32" s="87"/>
      <c r="C32" s="13" t="s">
        <v>259</v>
      </c>
      <c r="D32" s="13" t="s">
        <v>217</v>
      </c>
      <c r="E32" s="10" t="s">
        <v>260</v>
      </c>
      <c r="F32" s="86">
        <v>5000</v>
      </c>
      <c r="G32" s="86">
        <v>5000</v>
      </c>
      <c r="H32" s="86">
        <f t="shared" si="0"/>
        <v>5000</v>
      </c>
      <c r="I32" s="87">
        <v>5000</v>
      </c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</row>
    <row r="33" spans="1:27" ht="30.75" customHeight="1">
      <c r="A33" s="87"/>
      <c r="B33" s="87"/>
      <c r="C33" s="13" t="s">
        <v>261</v>
      </c>
      <c r="D33" s="13" t="s">
        <v>217</v>
      </c>
      <c r="E33" s="10" t="s">
        <v>262</v>
      </c>
      <c r="F33" s="86">
        <v>18000</v>
      </c>
      <c r="G33" s="86">
        <v>18000</v>
      </c>
      <c r="H33" s="86">
        <f t="shared" si="0"/>
        <v>18000</v>
      </c>
      <c r="I33" s="87">
        <v>18000</v>
      </c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</row>
    <row r="34" spans="1:27" ht="30.75" customHeight="1">
      <c r="A34" s="87"/>
      <c r="B34" s="87"/>
      <c r="C34" s="13" t="s">
        <v>263</v>
      </c>
      <c r="D34" s="13" t="s">
        <v>217</v>
      </c>
      <c r="E34" s="10" t="s">
        <v>264</v>
      </c>
      <c r="F34" s="86">
        <v>80000</v>
      </c>
      <c r="G34" s="86">
        <v>80000</v>
      </c>
      <c r="H34" s="86">
        <f t="shared" si="0"/>
        <v>80000</v>
      </c>
      <c r="I34" s="87">
        <v>80000</v>
      </c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</row>
    <row r="35" spans="1:27" ht="30.75" customHeight="1">
      <c r="A35" s="87"/>
      <c r="B35" s="87"/>
      <c r="C35" s="13" t="s">
        <v>265</v>
      </c>
      <c r="D35" s="13" t="s">
        <v>217</v>
      </c>
      <c r="E35" s="10" t="s">
        <v>266</v>
      </c>
      <c r="F35" s="86">
        <v>45000</v>
      </c>
      <c r="G35" s="86">
        <v>45000</v>
      </c>
      <c r="H35" s="86">
        <f t="shared" si="0"/>
        <v>45000</v>
      </c>
      <c r="I35" s="87">
        <v>35000</v>
      </c>
      <c r="J35" s="87">
        <v>10000</v>
      </c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</row>
    <row r="36" spans="1:27" ht="30.75" customHeight="1">
      <c r="A36" s="87"/>
      <c r="B36" s="87"/>
      <c r="C36" s="13" t="s">
        <v>267</v>
      </c>
      <c r="D36" s="13" t="s">
        <v>217</v>
      </c>
      <c r="E36" s="10" t="s">
        <v>268</v>
      </c>
      <c r="F36" s="86">
        <v>152200</v>
      </c>
      <c r="G36" s="86">
        <v>152200</v>
      </c>
      <c r="H36" s="86">
        <f t="shared" si="0"/>
        <v>152200</v>
      </c>
      <c r="I36" s="87">
        <v>82200</v>
      </c>
      <c r="J36" s="87">
        <v>70000</v>
      </c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</row>
    <row r="37" spans="1:27" ht="30.75" customHeight="1">
      <c r="A37" s="87"/>
      <c r="B37" s="87"/>
      <c r="C37" s="87">
        <v>30399</v>
      </c>
      <c r="D37" s="13" t="s">
        <v>217</v>
      </c>
      <c r="E37" s="87" t="s">
        <v>269</v>
      </c>
      <c r="F37" s="86">
        <v>2880</v>
      </c>
      <c r="G37" s="86">
        <v>2880</v>
      </c>
      <c r="H37" s="86">
        <f t="shared" si="0"/>
        <v>2880</v>
      </c>
      <c r="I37" s="87">
        <v>2880</v>
      </c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</row>
  </sheetData>
  <sheetProtection/>
  <mergeCells count="12">
    <mergeCell ref="Z2:AA2"/>
    <mergeCell ref="A4:D4"/>
    <mergeCell ref="Z4:AA4"/>
    <mergeCell ref="A6:A7"/>
    <mergeCell ref="B6:B7"/>
    <mergeCell ref="C6:C7"/>
    <mergeCell ref="D6:D7"/>
    <mergeCell ref="E6:E7"/>
    <mergeCell ref="F5:F7"/>
    <mergeCell ref="G6:G7"/>
    <mergeCell ref="Q6:Q7"/>
    <mergeCell ref="W6:W7"/>
  </mergeCells>
  <printOptions horizontalCentered="1"/>
  <pageMargins left="0.5905511811023623" right="0.5905511811023623" top="0.5905511811023623" bottom="0.5905511811023623" header="0" footer="0"/>
  <pageSetup firstPageNumber="16" useFirstPageNumber="1" fitToHeight="100" horizontalDpi="600" verticalDpi="600" orientation="landscape" paperSize="9"/>
  <headerFooter alignWithMargins="0">
    <oddFooter>&amp;C&amp;12— &amp;P 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M26"/>
  <sheetViews>
    <sheetView showGridLines="0" showZeros="0" workbookViewId="0" topLeftCell="A4">
      <selection activeCell="AK4" sqref="A1:BG65536"/>
    </sheetView>
  </sheetViews>
  <sheetFormatPr defaultColWidth="9.16015625" defaultRowHeight="12.75" customHeight="1"/>
  <cols>
    <col min="1" max="1" width="14.16015625" style="0" customWidth="1"/>
    <col min="2" max="2" width="7.66015625" style="0" customWidth="1"/>
    <col min="3" max="3" width="22.66015625" style="0" customWidth="1"/>
    <col min="4" max="4" width="5.66015625" style="0" customWidth="1"/>
    <col min="5" max="9" width="10" style="0" customWidth="1"/>
    <col min="10" max="17" width="7.83203125" style="0" customWidth="1"/>
    <col min="18" max="19" width="10" style="0" customWidth="1"/>
    <col min="20" max="36" width="8" style="0" customWidth="1"/>
    <col min="37" max="38" width="5.5" style="0" customWidth="1"/>
    <col min="39" max="59" width="4.16015625" style="0" customWidth="1"/>
    <col min="60" max="205" width="9.16015625" style="0" customWidth="1"/>
  </cols>
  <sheetData>
    <row r="1" ht="12.75" customHeight="1">
      <c r="BG1" s="7" t="s">
        <v>270</v>
      </c>
    </row>
    <row r="2" spans="1:59" ht="22.5" customHeight="1">
      <c r="A2" s="53" t="s">
        <v>271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</row>
    <row r="3" spans="1:59" ht="15" customHeight="1">
      <c r="A3" s="54" t="s">
        <v>5</v>
      </c>
      <c r="B3" s="24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BG3" s="7" t="s">
        <v>6</v>
      </c>
    </row>
    <row r="4" spans="1:59" s="52" customFormat="1" ht="52.5" customHeight="1">
      <c r="A4" s="55" t="s">
        <v>272</v>
      </c>
      <c r="B4" s="56"/>
      <c r="C4" s="56"/>
      <c r="D4" s="10" t="s">
        <v>204</v>
      </c>
      <c r="E4" s="56" t="s">
        <v>273</v>
      </c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66"/>
      <c r="S4" s="56" t="s">
        <v>274</v>
      </c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 t="s">
        <v>275</v>
      </c>
      <c r="AL4" s="56"/>
      <c r="AM4" s="56" t="s">
        <v>276</v>
      </c>
      <c r="AN4" s="56"/>
      <c r="AO4" s="56"/>
      <c r="AP4" s="56" t="s">
        <v>277</v>
      </c>
      <c r="AQ4" s="56"/>
      <c r="AR4" s="56"/>
      <c r="AS4" s="56" t="s">
        <v>278</v>
      </c>
      <c r="AT4" s="56"/>
      <c r="AU4" s="56"/>
      <c r="AV4" s="56" t="s">
        <v>279</v>
      </c>
      <c r="AW4" s="56"/>
      <c r="AX4" s="56"/>
      <c r="AY4" s="56" t="s">
        <v>280</v>
      </c>
      <c r="AZ4" s="56"/>
      <c r="BA4" s="56"/>
      <c r="BB4" s="56" t="s">
        <v>281</v>
      </c>
      <c r="BC4" s="56"/>
      <c r="BD4" s="56"/>
      <c r="BE4" s="56" t="s">
        <v>282</v>
      </c>
      <c r="BF4" s="56"/>
      <c r="BG4" s="56"/>
    </row>
    <row r="5" spans="1:59" ht="145.5" customHeight="1">
      <c r="A5" s="58" t="s">
        <v>69</v>
      </c>
      <c r="B5" s="59" t="s">
        <v>70</v>
      </c>
      <c r="C5" s="10" t="s">
        <v>71</v>
      </c>
      <c r="D5" s="10"/>
      <c r="E5" s="60" t="s">
        <v>74</v>
      </c>
      <c r="F5" s="60" t="s">
        <v>218</v>
      </c>
      <c r="G5" s="60" t="s">
        <v>220</v>
      </c>
      <c r="H5" s="60" t="s">
        <v>222</v>
      </c>
      <c r="I5" s="60" t="s">
        <v>224</v>
      </c>
      <c r="J5" s="60" t="s">
        <v>283</v>
      </c>
      <c r="K5" s="60" t="s">
        <v>284</v>
      </c>
      <c r="L5" s="65" t="s">
        <v>285</v>
      </c>
      <c r="M5" s="65" t="s">
        <v>286</v>
      </c>
      <c r="N5" s="65" t="s">
        <v>287</v>
      </c>
      <c r="O5" s="65" t="s">
        <v>288</v>
      </c>
      <c r="P5" s="65" t="s">
        <v>289</v>
      </c>
      <c r="Q5" s="65" t="s">
        <v>116</v>
      </c>
      <c r="R5" s="60" t="s">
        <v>234</v>
      </c>
      <c r="S5" s="60" t="s">
        <v>74</v>
      </c>
      <c r="T5" s="60" t="s">
        <v>236</v>
      </c>
      <c r="U5" s="60" t="s">
        <v>238</v>
      </c>
      <c r="V5" s="60" t="s">
        <v>242</v>
      </c>
      <c r="W5" s="60" t="s">
        <v>240</v>
      </c>
      <c r="X5" s="60" t="s">
        <v>244</v>
      </c>
      <c r="Y5" s="60" t="s">
        <v>246</v>
      </c>
      <c r="Z5" s="60" t="s">
        <v>248</v>
      </c>
      <c r="AA5" s="60" t="s">
        <v>266</v>
      </c>
      <c r="AB5" s="60" t="s">
        <v>250</v>
      </c>
      <c r="AC5" s="60" t="s">
        <v>256</v>
      </c>
      <c r="AD5" s="60" t="s">
        <v>258</v>
      </c>
      <c r="AE5" s="60" t="s">
        <v>262</v>
      </c>
      <c r="AF5" s="60" t="s">
        <v>260</v>
      </c>
      <c r="AG5" s="60" t="s">
        <v>290</v>
      </c>
      <c r="AH5" s="60" t="s">
        <v>264</v>
      </c>
      <c r="AI5" s="60" t="s">
        <v>254</v>
      </c>
      <c r="AJ5" s="60" t="s">
        <v>268</v>
      </c>
      <c r="AK5" s="60" t="s">
        <v>74</v>
      </c>
      <c r="AL5" s="65" t="s">
        <v>269</v>
      </c>
      <c r="AM5" s="10" t="s">
        <v>74</v>
      </c>
      <c r="AN5" s="10" t="s">
        <v>291</v>
      </c>
      <c r="AO5" s="10" t="s">
        <v>215</v>
      </c>
      <c r="AP5" s="10" t="s">
        <v>74</v>
      </c>
      <c r="AQ5" s="10" t="s">
        <v>292</v>
      </c>
      <c r="AR5" s="10" t="s">
        <v>215</v>
      </c>
      <c r="AS5" s="10" t="s">
        <v>74</v>
      </c>
      <c r="AT5" s="10" t="s">
        <v>292</v>
      </c>
      <c r="AU5" s="10" t="s">
        <v>215</v>
      </c>
      <c r="AV5" s="10" t="s">
        <v>74</v>
      </c>
      <c r="AW5" s="10" t="s">
        <v>293</v>
      </c>
      <c r="AX5" s="10" t="s">
        <v>215</v>
      </c>
      <c r="AY5" s="10" t="s">
        <v>74</v>
      </c>
      <c r="AZ5" s="10" t="s">
        <v>293</v>
      </c>
      <c r="BA5" s="10" t="s">
        <v>215</v>
      </c>
      <c r="BB5" s="10" t="s">
        <v>74</v>
      </c>
      <c r="BC5" s="10" t="s">
        <v>294</v>
      </c>
      <c r="BD5" s="10" t="s">
        <v>295</v>
      </c>
      <c r="BE5" s="10" t="s">
        <v>74</v>
      </c>
      <c r="BF5" s="10" t="s">
        <v>296</v>
      </c>
      <c r="BG5" s="10" t="s">
        <v>215</v>
      </c>
    </row>
    <row r="6" spans="1:59" ht="17.25" customHeight="1">
      <c r="A6" s="61"/>
      <c r="B6" s="62">
        <v>134001</v>
      </c>
      <c r="C6" s="63" t="s">
        <v>58</v>
      </c>
      <c r="D6" s="14"/>
      <c r="E6" s="64">
        <v>5774024</v>
      </c>
      <c r="F6" s="64">
        <v>1738140</v>
      </c>
      <c r="G6" s="64">
        <v>2041848</v>
      </c>
      <c r="H6" s="64">
        <v>131155</v>
      </c>
      <c r="I6" s="64">
        <v>141444</v>
      </c>
      <c r="J6" s="64">
        <v>648418</v>
      </c>
      <c r="K6" s="64">
        <v>274500</v>
      </c>
      <c r="L6" s="64">
        <v>72203</v>
      </c>
      <c r="M6" s="64">
        <v>1458</v>
      </c>
      <c r="N6" s="64">
        <v>2916</v>
      </c>
      <c r="O6" s="64">
        <v>27452</v>
      </c>
      <c r="P6" s="64">
        <v>58320</v>
      </c>
      <c r="Q6" s="64">
        <v>470570</v>
      </c>
      <c r="R6" s="64">
        <v>165600</v>
      </c>
      <c r="S6" s="64">
        <v>1674453</v>
      </c>
      <c r="T6" s="64">
        <v>350000</v>
      </c>
      <c r="U6" s="64">
        <v>107100</v>
      </c>
      <c r="V6" s="64">
        <v>800</v>
      </c>
      <c r="W6" s="64">
        <v>5000</v>
      </c>
      <c r="X6" s="64">
        <v>100000</v>
      </c>
      <c r="Y6" s="64">
        <v>3200</v>
      </c>
      <c r="Z6" s="64">
        <v>367100</v>
      </c>
      <c r="AA6" s="64">
        <v>45000</v>
      </c>
      <c r="AB6" s="64">
        <v>25000</v>
      </c>
      <c r="AC6" s="64">
        <v>5000</v>
      </c>
      <c r="AD6" s="64">
        <v>40000</v>
      </c>
      <c r="AE6" s="64">
        <v>18000</v>
      </c>
      <c r="AF6" s="64">
        <v>5000</v>
      </c>
      <c r="AG6" s="64">
        <v>47053</v>
      </c>
      <c r="AH6" s="64">
        <v>80000</v>
      </c>
      <c r="AI6" s="64">
        <v>324000</v>
      </c>
      <c r="AJ6" s="64">
        <v>152200</v>
      </c>
      <c r="AK6" s="64">
        <v>2880</v>
      </c>
      <c r="AL6" s="64">
        <v>2880</v>
      </c>
      <c r="AM6" s="14"/>
      <c r="AN6" s="14"/>
      <c r="AO6" s="14"/>
      <c r="AP6" s="14"/>
      <c r="AQ6" s="14">
        <v>0</v>
      </c>
      <c r="AR6" s="14">
        <v>0</v>
      </c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</row>
    <row r="7" spans="1:59" ht="17.25" customHeight="1">
      <c r="A7" s="61" t="s">
        <v>81</v>
      </c>
      <c r="B7" s="62">
        <v>134001</v>
      </c>
      <c r="C7" s="63" t="s">
        <v>79</v>
      </c>
      <c r="D7" s="14"/>
      <c r="E7" s="64">
        <v>5774024</v>
      </c>
      <c r="F7" s="64">
        <v>1738140</v>
      </c>
      <c r="G7" s="64">
        <v>2041848</v>
      </c>
      <c r="H7" s="64">
        <v>131155</v>
      </c>
      <c r="I7" s="64">
        <v>141444</v>
      </c>
      <c r="J7" s="64">
        <v>648418</v>
      </c>
      <c r="K7" s="64">
        <v>274500</v>
      </c>
      <c r="L7" s="64">
        <v>72203</v>
      </c>
      <c r="M7" s="64">
        <v>1458</v>
      </c>
      <c r="N7" s="64">
        <v>2916</v>
      </c>
      <c r="O7" s="64">
        <v>27452</v>
      </c>
      <c r="P7" s="64">
        <v>58320</v>
      </c>
      <c r="Q7" s="64">
        <v>470570</v>
      </c>
      <c r="R7" s="64">
        <v>165600</v>
      </c>
      <c r="S7" s="64">
        <v>1674453</v>
      </c>
      <c r="T7" s="64">
        <v>350000</v>
      </c>
      <c r="U7" s="64">
        <v>107100</v>
      </c>
      <c r="V7" s="64">
        <v>800</v>
      </c>
      <c r="W7" s="64">
        <v>5000</v>
      </c>
      <c r="X7" s="64">
        <v>100000</v>
      </c>
      <c r="Y7" s="64">
        <v>3200</v>
      </c>
      <c r="Z7" s="64">
        <v>367100</v>
      </c>
      <c r="AA7" s="64">
        <v>45000</v>
      </c>
      <c r="AB7" s="64">
        <v>25000</v>
      </c>
      <c r="AC7" s="64">
        <v>5000</v>
      </c>
      <c r="AD7" s="64">
        <v>40000</v>
      </c>
      <c r="AE7" s="64">
        <v>18000</v>
      </c>
      <c r="AF7" s="64">
        <v>5000</v>
      </c>
      <c r="AG7" s="64">
        <v>47053</v>
      </c>
      <c r="AH7" s="64">
        <v>80000</v>
      </c>
      <c r="AI7" s="64">
        <v>324000</v>
      </c>
      <c r="AJ7" s="64">
        <v>152200</v>
      </c>
      <c r="AK7" s="64">
        <v>2880</v>
      </c>
      <c r="AL7" s="64">
        <v>2880</v>
      </c>
      <c r="AM7" s="14"/>
      <c r="AN7" s="14"/>
      <c r="AO7" s="14"/>
      <c r="AP7" s="14"/>
      <c r="AQ7" s="14">
        <v>0</v>
      </c>
      <c r="AR7" s="14">
        <v>0</v>
      </c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</row>
    <row r="8" spans="1:59" ht="17.25" customHeight="1">
      <c r="A8" s="61" t="s">
        <v>297</v>
      </c>
      <c r="B8" s="62">
        <v>134001</v>
      </c>
      <c r="C8" s="63" t="s">
        <v>170</v>
      </c>
      <c r="D8" s="14"/>
      <c r="E8" s="64">
        <v>4250013</v>
      </c>
      <c r="F8" s="64">
        <v>1738140</v>
      </c>
      <c r="G8" s="64">
        <v>2041848</v>
      </c>
      <c r="H8" s="64">
        <v>131155</v>
      </c>
      <c r="I8" s="64">
        <v>141444</v>
      </c>
      <c r="J8" s="64">
        <v>0</v>
      </c>
      <c r="K8" s="64">
        <v>0</v>
      </c>
      <c r="L8" s="64">
        <v>0</v>
      </c>
      <c r="M8" s="64">
        <v>1458</v>
      </c>
      <c r="N8" s="64">
        <v>2916</v>
      </c>
      <c r="O8" s="64">
        <v>27452</v>
      </c>
      <c r="P8" s="64">
        <v>0</v>
      </c>
      <c r="Q8" s="64">
        <v>0</v>
      </c>
      <c r="R8" s="64">
        <v>165600</v>
      </c>
      <c r="S8" s="64">
        <v>1674453</v>
      </c>
      <c r="T8" s="64">
        <v>350000</v>
      </c>
      <c r="U8" s="64">
        <v>107100</v>
      </c>
      <c r="V8" s="64">
        <v>800</v>
      </c>
      <c r="W8" s="64">
        <v>5000</v>
      </c>
      <c r="X8" s="64">
        <v>100000</v>
      </c>
      <c r="Y8" s="64">
        <v>3200</v>
      </c>
      <c r="Z8" s="64">
        <v>367100</v>
      </c>
      <c r="AA8" s="64">
        <v>45000</v>
      </c>
      <c r="AB8" s="64">
        <v>25000</v>
      </c>
      <c r="AC8" s="64">
        <v>5000</v>
      </c>
      <c r="AD8" s="64">
        <v>40000</v>
      </c>
      <c r="AE8" s="64">
        <v>18000</v>
      </c>
      <c r="AF8" s="64">
        <v>5000</v>
      </c>
      <c r="AG8" s="64">
        <v>47053</v>
      </c>
      <c r="AH8" s="64">
        <v>80000</v>
      </c>
      <c r="AI8" s="64">
        <v>324000</v>
      </c>
      <c r="AJ8" s="64">
        <v>152200</v>
      </c>
      <c r="AK8" s="64">
        <v>2880</v>
      </c>
      <c r="AL8" s="64">
        <v>2880</v>
      </c>
      <c r="AM8" s="14"/>
      <c r="AN8" s="14"/>
      <c r="AO8" s="14"/>
      <c r="AP8" s="14"/>
      <c r="AQ8" s="14">
        <v>0</v>
      </c>
      <c r="AR8" s="14">
        <v>0</v>
      </c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</row>
    <row r="9" spans="1:59" ht="17.25" customHeight="1">
      <c r="A9" s="61" t="s">
        <v>298</v>
      </c>
      <c r="B9" s="62">
        <v>134001</v>
      </c>
      <c r="C9" s="63" t="s">
        <v>299</v>
      </c>
      <c r="D9" s="14"/>
      <c r="E9" s="64">
        <v>4250013</v>
      </c>
      <c r="F9" s="64">
        <v>1738140</v>
      </c>
      <c r="G9" s="64">
        <v>2041848</v>
      </c>
      <c r="H9" s="64">
        <v>131155</v>
      </c>
      <c r="I9" s="64">
        <v>141444</v>
      </c>
      <c r="J9" s="64">
        <v>0</v>
      </c>
      <c r="K9" s="64">
        <v>0</v>
      </c>
      <c r="L9" s="64">
        <v>0</v>
      </c>
      <c r="M9" s="64">
        <v>1458</v>
      </c>
      <c r="N9" s="64">
        <v>2916</v>
      </c>
      <c r="O9" s="64">
        <v>27452</v>
      </c>
      <c r="P9" s="64">
        <v>0</v>
      </c>
      <c r="Q9" s="64">
        <v>0</v>
      </c>
      <c r="R9" s="64">
        <v>165600</v>
      </c>
      <c r="S9" s="64">
        <v>1674453</v>
      </c>
      <c r="T9" s="64">
        <v>350000</v>
      </c>
      <c r="U9" s="64">
        <v>107100</v>
      </c>
      <c r="V9" s="64">
        <v>800</v>
      </c>
      <c r="W9" s="64">
        <v>5000</v>
      </c>
      <c r="X9" s="64">
        <v>100000</v>
      </c>
      <c r="Y9" s="64">
        <v>3200</v>
      </c>
      <c r="Z9" s="64">
        <v>367100</v>
      </c>
      <c r="AA9" s="64">
        <v>45000</v>
      </c>
      <c r="AB9" s="64">
        <v>25000</v>
      </c>
      <c r="AC9" s="64">
        <v>5000</v>
      </c>
      <c r="AD9" s="64">
        <v>40000</v>
      </c>
      <c r="AE9" s="64">
        <v>18000</v>
      </c>
      <c r="AF9" s="64">
        <v>5000</v>
      </c>
      <c r="AG9" s="64">
        <v>47053</v>
      </c>
      <c r="AH9" s="64">
        <v>80000</v>
      </c>
      <c r="AI9" s="64">
        <v>324000</v>
      </c>
      <c r="AJ9" s="64">
        <v>152200</v>
      </c>
      <c r="AK9" s="64">
        <v>2880</v>
      </c>
      <c r="AL9" s="64">
        <v>2880</v>
      </c>
      <c r="AM9" s="14"/>
      <c r="AN9" s="14"/>
      <c r="AO9" s="14"/>
      <c r="AP9" s="14"/>
      <c r="AQ9" s="14">
        <v>0</v>
      </c>
      <c r="AR9" s="14">
        <v>0</v>
      </c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</row>
    <row r="10" spans="1:59" ht="17.25" customHeight="1">
      <c r="A10" s="61" t="s">
        <v>300</v>
      </c>
      <c r="B10" s="62">
        <v>134001</v>
      </c>
      <c r="C10" s="63" t="s">
        <v>301</v>
      </c>
      <c r="D10" s="14"/>
      <c r="E10" s="64">
        <v>3933578</v>
      </c>
      <c r="F10" s="64">
        <v>1573860</v>
      </c>
      <c r="G10" s="64">
        <v>2036232</v>
      </c>
      <c r="H10" s="64">
        <v>131155</v>
      </c>
      <c r="I10" s="64">
        <v>0</v>
      </c>
      <c r="J10" s="64">
        <v>0</v>
      </c>
      <c r="K10" s="64">
        <v>0</v>
      </c>
      <c r="L10" s="64">
        <v>0</v>
      </c>
      <c r="M10" s="64">
        <v>486</v>
      </c>
      <c r="N10" s="64">
        <v>972</v>
      </c>
      <c r="O10" s="64">
        <v>25273</v>
      </c>
      <c r="P10" s="64">
        <v>0</v>
      </c>
      <c r="Q10" s="64">
        <v>0</v>
      </c>
      <c r="R10" s="64">
        <v>165600</v>
      </c>
      <c r="S10" s="64">
        <v>1370718</v>
      </c>
      <c r="T10" s="64">
        <v>250000</v>
      </c>
      <c r="U10" s="64">
        <v>47100</v>
      </c>
      <c r="V10" s="64">
        <v>800</v>
      </c>
      <c r="W10" s="64">
        <v>5000</v>
      </c>
      <c r="X10" s="64">
        <v>90000</v>
      </c>
      <c r="Y10" s="64">
        <v>3200</v>
      </c>
      <c r="Z10" s="64">
        <v>317100</v>
      </c>
      <c r="AA10" s="64">
        <v>35000</v>
      </c>
      <c r="AB10" s="64">
        <v>25000</v>
      </c>
      <c r="AC10" s="64">
        <v>5000</v>
      </c>
      <c r="AD10" s="64">
        <v>40000</v>
      </c>
      <c r="AE10" s="64">
        <v>18000</v>
      </c>
      <c r="AF10" s="64">
        <v>5000</v>
      </c>
      <c r="AG10" s="64">
        <v>43318</v>
      </c>
      <c r="AH10" s="64">
        <v>80000</v>
      </c>
      <c r="AI10" s="64">
        <v>324000</v>
      </c>
      <c r="AJ10" s="64">
        <v>82200</v>
      </c>
      <c r="AK10" s="64">
        <v>2640</v>
      </c>
      <c r="AL10" s="64">
        <v>2640</v>
      </c>
      <c r="AM10" s="14"/>
      <c r="AN10" s="14"/>
      <c r="AO10" s="14"/>
      <c r="AP10" s="14"/>
      <c r="AQ10" s="14">
        <v>0</v>
      </c>
      <c r="AR10" s="14">
        <v>0</v>
      </c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</row>
    <row r="11" spans="1:59" ht="17.25" customHeight="1">
      <c r="A11" s="61" t="s">
        <v>302</v>
      </c>
      <c r="B11" s="62">
        <v>134001</v>
      </c>
      <c r="C11" s="63" t="s">
        <v>303</v>
      </c>
      <c r="D11" s="14"/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140000</v>
      </c>
      <c r="T11" s="64">
        <v>40000</v>
      </c>
      <c r="U11" s="64">
        <v>40000</v>
      </c>
      <c r="V11" s="64">
        <v>0</v>
      </c>
      <c r="W11" s="64">
        <v>0</v>
      </c>
      <c r="X11" s="64">
        <v>0</v>
      </c>
      <c r="Y11" s="64">
        <v>0</v>
      </c>
      <c r="Z11" s="64">
        <v>30000</v>
      </c>
      <c r="AA11" s="64">
        <v>10000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20000</v>
      </c>
      <c r="AK11" s="64">
        <v>0</v>
      </c>
      <c r="AL11" s="64">
        <v>0</v>
      </c>
      <c r="AM11" s="14"/>
      <c r="AN11" s="14"/>
      <c r="AO11" s="14"/>
      <c r="AP11" s="14"/>
      <c r="AQ11" s="14">
        <v>0</v>
      </c>
      <c r="AR11" s="14">
        <v>0</v>
      </c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</row>
    <row r="12" spans="1:65" ht="17.25" customHeight="1">
      <c r="A12" s="61" t="s">
        <v>304</v>
      </c>
      <c r="B12" s="62">
        <v>134001</v>
      </c>
      <c r="C12" s="63" t="s">
        <v>305</v>
      </c>
      <c r="D12" s="14"/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100000</v>
      </c>
      <c r="T12" s="64">
        <v>50000</v>
      </c>
      <c r="U12" s="64">
        <v>20000</v>
      </c>
      <c r="V12" s="64">
        <v>0</v>
      </c>
      <c r="W12" s="64">
        <v>0</v>
      </c>
      <c r="X12" s="64">
        <v>0</v>
      </c>
      <c r="Y12" s="64">
        <v>0</v>
      </c>
      <c r="Z12" s="64">
        <v>20000</v>
      </c>
      <c r="AA12" s="64">
        <v>0</v>
      </c>
      <c r="AB12" s="64">
        <v>0</v>
      </c>
      <c r="AC12" s="64">
        <v>0</v>
      </c>
      <c r="AD12" s="64">
        <v>0</v>
      </c>
      <c r="AE12" s="64">
        <v>0</v>
      </c>
      <c r="AF12" s="64">
        <v>0</v>
      </c>
      <c r="AG12" s="64">
        <v>0</v>
      </c>
      <c r="AH12" s="64">
        <v>0</v>
      </c>
      <c r="AI12" s="64">
        <v>0</v>
      </c>
      <c r="AJ12" s="64">
        <v>10000</v>
      </c>
      <c r="AK12" s="64">
        <v>0</v>
      </c>
      <c r="AL12" s="64">
        <v>0</v>
      </c>
      <c r="AM12" s="14"/>
      <c r="AN12" s="14"/>
      <c r="AO12" s="14"/>
      <c r="AP12" s="14"/>
      <c r="AQ12" s="14">
        <v>0</v>
      </c>
      <c r="AR12" s="14">
        <v>0</v>
      </c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M12" s="24"/>
    </row>
    <row r="13" spans="1:59" ht="12.75" customHeight="1">
      <c r="A13" s="61" t="s">
        <v>306</v>
      </c>
      <c r="B13" s="62">
        <v>134001</v>
      </c>
      <c r="C13" s="63" t="s">
        <v>307</v>
      </c>
      <c r="D13" s="62"/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40000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0</v>
      </c>
      <c r="Z13" s="64">
        <v>0</v>
      </c>
      <c r="AA13" s="64">
        <v>0</v>
      </c>
      <c r="AB13" s="64">
        <v>0</v>
      </c>
      <c r="AC13" s="64">
        <v>0</v>
      </c>
      <c r="AD13" s="64">
        <v>0</v>
      </c>
      <c r="AE13" s="64">
        <v>0</v>
      </c>
      <c r="AF13" s="64">
        <v>0</v>
      </c>
      <c r="AG13" s="64">
        <v>0</v>
      </c>
      <c r="AH13" s="64">
        <v>0</v>
      </c>
      <c r="AI13" s="64">
        <v>0</v>
      </c>
      <c r="AJ13" s="64">
        <v>40000</v>
      </c>
      <c r="AK13" s="64">
        <v>0</v>
      </c>
      <c r="AL13" s="64">
        <v>0</v>
      </c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</row>
    <row r="14" spans="1:59" ht="12.75" customHeight="1">
      <c r="A14" s="61" t="s">
        <v>308</v>
      </c>
      <c r="B14" s="62">
        <v>134001</v>
      </c>
      <c r="C14" s="63" t="s">
        <v>309</v>
      </c>
      <c r="D14" s="62"/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20000</v>
      </c>
      <c r="T14" s="64">
        <v>10000</v>
      </c>
      <c r="U14" s="64">
        <v>0</v>
      </c>
      <c r="V14" s="64">
        <v>0</v>
      </c>
      <c r="W14" s="64">
        <v>0</v>
      </c>
      <c r="X14" s="64">
        <v>10000</v>
      </c>
      <c r="Y14" s="64">
        <v>0</v>
      </c>
      <c r="Z14" s="64">
        <v>0</v>
      </c>
      <c r="AA14" s="64">
        <v>0</v>
      </c>
      <c r="AB14" s="64">
        <v>0</v>
      </c>
      <c r="AC14" s="64">
        <v>0</v>
      </c>
      <c r="AD14" s="64">
        <v>0</v>
      </c>
      <c r="AE14" s="64">
        <v>0</v>
      </c>
      <c r="AF14" s="64">
        <v>0</v>
      </c>
      <c r="AG14" s="64">
        <v>0</v>
      </c>
      <c r="AH14" s="64">
        <v>0</v>
      </c>
      <c r="AI14" s="64">
        <v>0</v>
      </c>
      <c r="AJ14" s="64">
        <v>0</v>
      </c>
      <c r="AK14" s="64">
        <v>0</v>
      </c>
      <c r="AL14" s="64">
        <v>0</v>
      </c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</row>
    <row r="15" spans="1:59" ht="12.75" customHeight="1">
      <c r="A15" s="61" t="s">
        <v>310</v>
      </c>
      <c r="B15" s="62">
        <v>134001</v>
      </c>
      <c r="C15" s="63" t="s">
        <v>311</v>
      </c>
      <c r="D15" s="62"/>
      <c r="E15" s="64">
        <v>316435</v>
      </c>
      <c r="F15" s="64">
        <v>164280</v>
      </c>
      <c r="G15" s="64">
        <v>5616</v>
      </c>
      <c r="H15" s="64">
        <v>0</v>
      </c>
      <c r="I15" s="64">
        <v>141444</v>
      </c>
      <c r="J15" s="64">
        <v>0</v>
      </c>
      <c r="K15" s="64">
        <v>0</v>
      </c>
      <c r="L15" s="64">
        <v>0</v>
      </c>
      <c r="M15" s="64">
        <v>972</v>
      </c>
      <c r="N15" s="64">
        <v>1944</v>
      </c>
      <c r="O15" s="64">
        <v>2179</v>
      </c>
      <c r="P15" s="64">
        <v>0</v>
      </c>
      <c r="Q15" s="64">
        <v>0</v>
      </c>
      <c r="R15" s="64">
        <v>0</v>
      </c>
      <c r="S15" s="64">
        <v>3735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0</v>
      </c>
      <c r="Z15" s="64">
        <v>0</v>
      </c>
      <c r="AA15" s="64">
        <v>0</v>
      </c>
      <c r="AB15" s="64">
        <v>0</v>
      </c>
      <c r="AC15" s="64">
        <v>0</v>
      </c>
      <c r="AD15" s="64">
        <v>0</v>
      </c>
      <c r="AE15" s="64">
        <v>0</v>
      </c>
      <c r="AF15" s="64">
        <v>0</v>
      </c>
      <c r="AG15" s="64">
        <v>3735</v>
      </c>
      <c r="AH15" s="64">
        <v>0</v>
      </c>
      <c r="AI15" s="64">
        <v>0</v>
      </c>
      <c r="AJ15" s="64">
        <v>0</v>
      </c>
      <c r="AK15" s="64">
        <v>240</v>
      </c>
      <c r="AL15" s="64">
        <v>240</v>
      </c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</row>
    <row r="16" spans="1:59" ht="12.75" customHeight="1">
      <c r="A16" s="61" t="s">
        <v>312</v>
      </c>
      <c r="B16" s="62">
        <v>134001</v>
      </c>
      <c r="C16" s="63" t="s">
        <v>313</v>
      </c>
      <c r="D16" s="62"/>
      <c r="E16" s="64">
        <v>648418</v>
      </c>
      <c r="F16" s="64">
        <v>0</v>
      </c>
      <c r="G16" s="64">
        <v>0</v>
      </c>
      <c r="H16" s="64">
        <v>0</v>
      </c>
      <c r="I16" s="64">
        <v>0</v>
      </c>
      <c r="J16" s="64">
        <v>648418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64">
        <v>0</v>
      </c>
      <c r="AC16" s="64">
        <v>0</v>
      </c>
      <c r="AD16" s="64">
        <v>0</v>
      </c>
      <c r="AE16" s="64">
        <v>0</v>
      </c>
      <c r="AF16" s="64">
        <v>0</v>
      </c>
      <c r="AG16" s="64">
        <v>0</v>
      </c>
      <c r="AH16" s="64">
        <v>0</v>
      </c>
      <c r="AI16" s="64">
        <v>0</v>
      </c>
      <c r="AJ16" s="64">
        <v>0</v>
      </c>
      <c r="AK16" s="64">
        <v>0</v>
      </c>
      <c r="AL16" s="64">
        <v>0</v>
      </c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</row>
    <row r="17" spans="1:59" ht="12.75" customHeight="1">
      <c r="A17" s="61" t="s">
        <v>314</v>
      </c>
      <c r="B17" s="62">
        <v>134001</v>
      </c>
      <c r="C17" s="63" t="s">
        <v>315</v>
      </c>
      <c r="D17" s="62"/>
      <c r="E17" s="64">
        <v>648418</v>
      </c>
      <c r="F17" s="64">
        <v>0</v>
      </c>
      <c r="G17" s="64">
        <v>0</v>
      </c>
      <c r="H17" s="64">
        <v>0</v>
      </c>
      <c r="I17" s="64">
        <v>0</v>
      </c>
      <c r="J17" s="64">
        <v>648418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0</v>
      </c>
      <c r="W17" s="64">
        <v>0</v>
      </c>
      <c r="X17" s="64">
        <v>0</v>
      </c>
      <c r="Y17" s="64">
        <v>0</v>
      </c>
      <c r="Z17" s="64">
        <v>0</v>
      </c>
      <c r="AA17" s="64">
        <v>0</v>
      </c>
      <c r="AB17" s="64">
        <v>0</v>
      </c>
      <c r="AC17" s="64">
        <v>0</v>
      </c>
      <c r="AD17" s="64">
        <v>0</v>
      </c>
      <c r="AE17" s="64">
        <v>0</v>
      </c>
      <c r="AF17" s="64">
        <v>0</v>
      </c>
      <c r="AG17" s="64">
        <v>0</v>
      </c>
      <c r="AH17" s="64">
        <v>0</v>
      </c>
      <c r="AI17" s="64">
        <v>0</v>
      </c>
      <c r="AJ17" s="64">
        <v>0</v>
      </c>
      <c r="AK17" s="64">
        <v>0</v>
      </c>
      <c r="AL17" s="64">
        <v>0</v>
      </c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</row>
    <row r="18" spans="1:59" ht="12.75" customHeight="1">
      <c r="A18" s="61" t="s">
        <v>316</v>
      </c>
      <c r="B18" s="62">
        <v>134001</v>
      </c>
      <c r="C18" s="63" t="s">
        <v>317</v>
      </c>
      <c r="D18" s="62"/>
      <c r="E18" s="64">
        <v>648418</v>
      </c>
      <c r="F18" s="64">
        <v>0</v>
      </c>
      <c r="G18" s="64">
        <v>0</v>
      </c>
      <c r="H18" s="64">
        <v>0</v>
      </c>
      <c r="I18" s="64">
        <v>0</v>
      </c>
      <c r="J18" s="64">
        <v>648418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64">
        <v>0</v>
      </c>
      <c r="V18" s="64">
        <v>0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64">
        <v>0</v>
      </c>
      <c r="AC18" s="64">
        <v>0</v>
      </c>
      <c r="AD18" s="64">
        <v>0</v>
      </c>
      <c r="AE18" s="64">
        <v>0</v>
      </c>
      <c r="AF18" s="64">
        <v>0</v>
      </c>
      <c r="AG18" s="64">
        <v>0</v>
      </c>
      <c r="AH18" s="64">
        <v>0</v>
      </c>
      <c r="AI18" s="64">
        <v>0</v>
      </c>
      <c r="AJ18" s="64">
        <v>0</v>
      </c>
      <c r="AK18" s="64">
        <v>0</v>
      </c>
      <c r="AL18" s="64">
        <v>0</v>
      </c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</row>
    <row r="19" spans="1:59" ht="12.75" customHeight="1">
      <c r="A19" s="61" t="s">
        <v>318</v>
      </c>
      <c r="B19" s="62">
        <v>134001</v>
      </c>
      <c r="C19" s="63" t="s">
        <v>177</v>
      </c>
      <c r="D19" s="62"/>
      <c r="E19" s="64">
        <v>405023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274500</v>
      </c>
      <c r="L19" s="64">
        <v>72203</v>
      </c>
      <c r="M19" s="64">
        <v>0</v>
      </c>
      <c r="N19" s="64">
        <v>0</v>
      </c>
      <c r="O19" s="64">
        <v>0</v>
      </c>
      <c r="P19" s="64">
        <v>58320</v>
      </c>
      <c r="Q19" s="64">
        <v>0</v>
      </c>
      <c r="R19" s="64">
        <v>0</v>
      </c>
      <c r="S19" s="64">
        <v>0</v>
      </c>
      <c r="T19" s="64">
        <v>0</v>
      </c>
      <c r="U19" s="64">
        <v>0</v>
      </c>
      <c r="V19" s="64">
        <v>0</v>
      </c>
      <c r="W19" s="64">
        <v>0</v>
      </c>
      <c r="X19" s="64">
        <v>0</v>
      </c>
      <c r="Y19" s="64">
        <v>0</v>
      </c>
      <c r="Z19" s="64">
        <v>0</v>
      </c>
      <c r="AA19" s="64">
        <v>0</v>
      </c>
      <c r="AB19" s="64">
        <v>0</v>
      </c>
      <c r="AC19" s="64">
        <v>0</v>
      </c>
      <c r="AD19" s="64">
        <v>0</v>
      </c>
      <c r="AE19" s="64">
        <v>0</v>
      </c>
      <c r="AF19" s="64">
        <v>0</v>
      </c>
      <c r="AG19" s="64">
        <v>0</v>
      </c>
      <c r="AH19" s="64">
        <v>0</v>
      </c>
      <c r="AI19" s="64">
        <v>0</v>
      </c>
      <c r="AJ19" s="64">
        <v>0</v>
      </c>
      <c r="AK19" s="64">
        <v>0</v>
      </c>
      <c r="AL19" s="64">
        <v>0</v>
      </c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</row>
    <row r="20" spans="1:59" ht="12.75" customHeight="1">
      <c r="A20" s="61" t="s">
        <v>319</v>
      </c>
      <c r="B20" s="62">
        <v>134001</v>
      </c>
      <c r="C20" s="63" t="s">
        <v>320</v>
      </c>
      <c r="D20" s="62"/>
      <c r="E20" s="64">
        <v>405023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274500</v>
      </c>
      <c r="L20" s="64">
        <v>72203</v>
      </c>
      <c r="M20" s="64">
        <v>0</v>
      </c>
      <c r="N20" s="64">
        <v>0</v>
      </c>
      <c r="O20" s="64">
        <v>0</v>
      </c>
      <c r="P20" s="64">
        <v>58320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4">
        <v>0</v>
      </c>
      <c r="Z20" s="64">
        <v>0</v>
      </c>
      <c r="AA20" s="64">
        <v>0</v>
      </c>
      <c r="AB20" s="64">
        <v>0</v>
      </c>
      <c r="AC20" s="64">
        <v>0</v>
      </c>
      <c r="AD20" s="64">
        <v>0</v>
      </c>
      <c r="AE20" s="64">
        <v>0</v>
      </c>
      <c r="AF20" s="64">
        <v>0</v>
      </c>
      <c r="AG20" s="64">
        <v>0</v>
      </c>
      <c r="AH20" s="64">
        <v>0</v>
      </c>
      <c r="AI20" s="64">
        <v>0</v>
      </c>
      <c r="AJ20" s="64">
        <v>0</v>
      </c>
      <c r="AK20" s="64">
        <v>0</v>
      </c>
      <c r="AL20" s="64">
        <v>0</v>
      </c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</row>
    <row r="21" spans="1:59" ht="12.75" customHeight="1">
      <c r="A21" s="61" t="s">
        <v>321</v>
      </c>
      <c r="B21" s="62">
        <v>134001</v>
      </c>
      <c r="C21" s="63" t="s">
        <v>322</v>
      </c>
      <c r="D21" s="62"/>
      <c r="E21" s="64">
        <v>304547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252707</v>
      </c>
      <c r="L21" s="64">
        <v>0</v>
      </c>
      <c r="M21" s="64">
        <v>0</v>
      </c>
      <c r="N21" s="64">
        <v>0</v>
      </c>
      <c r="O21" s="64">
        <v>0</v>
      </c>
      <c r="P21" s="64">
        <v>51840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4">
        <v>0</v>
      </c>
      <c r="W21" s="64">
        <v>0</v>
      </c>
      <c r="X21" s="64">
        <v>0</v>
      </c>
      <c r="Y21" s="64">
        <v>0</v>
      </c>
      <c r="Z21" s="64">
        <v>0</v>
      </c>
      <c r="AA21" s="64">
        <v>0</v>
      </c>
      <c r="AB21" s="64">
        <v>0</v>
      </c>
      <c r="AC21" s="64">
        <v>0</v>
      </c>
      <c r="AD21" s="64">
        <v>0</v>
      </c>
      <c r="AE21" s="64">
        <v>0</v>
      </c>
      <c r="AF21" s="64">
        <v>0</v>
      </c>
      <c r="AG21" s="64">
        <v>0</v>
      </c>
      <c r="AH21" s="64">
        <v>0</v>
      </c>
      <c r="AI21" s="64">
        <v>0</v>
      </c>
      <c r="AJ21" s="64">
        <v>0</v>
      </c>
      <c r="AK21" s="64">
        <v>0</v>
      </c>
      <c r="AL21" s="64">
        <v>0</v>
      </c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</row>
    <row r="22" spans="1:59" ht="12.75" customHeight="1">
      <c r="A22" s="61" t="s">
        <v>323</v>
      </c>
      <c r="B22" s="62">
        <v>134001</v>
      </c>
      <c r="C22" s="63" t="s">
        <v>324</v>
      </c>
      <c r="D22" s="62"/>
      <c r="E22" s="64">
        <v>28273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21793</v>
      </c>
      <c r="L22" s="64">
        <v>0</v>
      </c>
      <c r="M22" s="64">
        <v>0</v>
      </c>
      <c r="N22" s="64">
        <v>0</v>
      </c>
      <c r="O22" s="64">
        <v>0</v>
      </c>
      <c r="P22" s="64">
        <v>6480</v>
      </c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4">
        <v>0</v>
      </c>
      <c r="AC22" s="64">
        <v>0</v>
      </c>
      <c r="AD22" s="64">
        <v>0</v>
      </c>
      <c r="AE22" s="64">
        <v>0</v>
      </c>
      <c r="AF22" s="64">
        <v>0</v>
      </c>
      <c r="AG22" s="64">
        <v>0</v>
      </c>
      <c r="AH22" s="64">
        <v>0</v>
      </c>
      <c r="AI22" s="64">
        <v>0</v>
      </c>
      <c r="AJ22" s="64">
        <v>0</v>
      </c>
      <c r="AK22" s="64">
        <v>0</v>
      </c>
      <c r="AL22" s="64">
        <v>0</v>
      </c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</row>
    <row r="23" spans="1:59" ht="12.75" customHeight="1">
      <c r="A23" s="61" t="s">
        <v>325</v>
      </c>
      <c r="B23" s="62">
        <v>134001</v>
      </c>
      <c r="C23" s="63" t="s">
        <v>326</v>
      </c>
      <c r="D23" s="62"/>
      <c r="E23" s="64">
        <v>72203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72203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4">
        <v>0</v>
      </c>
      <c r="Z23" s="64">
        <v>0</v>
      </c>
      <c r="AA23" s="64">
        <v>0</v>
      </c>
      <c r="AB23" s="64">
        <v>0</v>
      </c>
      <c r="AC23" s="64">
        <v>0</v>
      </c>
      <c r="AD23" s="64">
        <v>0</v>
      </c>
      <c r="AE23" s="64">
        <v>0</v>
      </c>
      <c r="AF23" s="64">
        <v>0</v>
      </c>
      <c r="AG23" s="64">
        <v>0</v>
      </c>
      <c r="AH23" s="64">
        <v>0</v>
      </c>
      <c r="AI23" s="64">
        <v>0</v>
      </c>
      <c r="AJ23" s="64">
        <v>0</v>
      </c>
      <c r="AK23" s="64">
        <v>0</v>
      </c>
      <c r="AL23" s="64">
        <v>0</v>
      </c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</row>
    <row r="24" spans="1:59" ht="12.75" customHeight="1">
      <c r="A24" s="61" t="s">
        <v>327</v>
      </c>
      <c r="B24" s="62">
        <v>134001</v>
      </c>
      <c r="C24" s="63" t="s">
        <v>187</v>
      </c>
      <c r="D24" s="62"/>
      <c r="E24" s="64">
        <v>470570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470570</v>
      </c>
      <c r="R24" s="64">
        <v>0</v>
      </c>
      <c r="S24" s="64">
        <v>0</v>
      </c>
      <c r="T24" s="64">
        <v>0</v>
      </c>
      <c r="U24" s="64">
        <v>0</v>
      </c>
      <c r="V24" s="64">
        <v>0</v>
      </c>
      <c r="W24" s="64">
        <v>0</v>
      </c>
      <c r="X24" s="64">
        <v>0</v>
      </c>
      <c r="Y24" s="64">
        <v>0</v>
      </c>
      <c r="Z24" s="64">
        <v>0</v>
      </c>
      <c r="AA24" s="64">
        <v>0</v>
      </c>
      <c r="AB24" s="64">
        <v>0</v>
      </c>
      <c r="AC24" s="64">
        <v>0</v>
      </c>
      <c r="AD24" s="64">
        <v>0</v>
      </c>
      <c r="AE24" s="64">
        <v>0</v>
      </c>
      <c r="AF24" s="64">
        <v>0</v>
      </c>
      <c r="AG24" s="64">
        <v>0</v>
      </c>
      <c r="AH24" s="64">
        <v>0</v>
      </c>
      <c r="AI24" s="64">
        <v>0</v>
      </c>
      <c r="AJ24" s="64">
        <v>0</v>
      </c>
      <c r="AK24" s="64">
        <v>0</v>
      </c>
      <c r="AL24" s="64">
        <v>0</v>
      </c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</row>
    <row r="25" spans="1:59" ht="12.75" customHeight="1">
      <c r="A25" s="61" t="s">
        <v>328</v>
      </c>
      <c r="B25" s="62">
        <v>134001</v>
      </c>
      <c r="C25" s="63" t="s">
        <v>329</v>
      </c>
      <c r="D25" s="62"/>
      <c r="E25" s="64">
        <v>470570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470570</v>
      </c>
      <c r="R25" s="64">
        <v>0</v>
      </c>
      <c r="S25" s="64">
        <v>0</v>
      </c>
      <c r="T25" s="64">
        <v>0</v>
      </c>
      <c r="U25" s="64">
        <v>0</v>
      </c>
      <c r="V25" s="64">
        <v>0</v>
      </c>
      <c r="W25" s="64">
        <v>0</v>
      </c>
      <c r="X25" s="64">
        <v>0</v>
      </c>
      <c r="Y25" s="64">
        <v>0</v>
      </c>
      <c r="Z25" s="64">
        <v>0</v>
      </c>
      <c r="AA25" s="64">
        <v>0</v>
      </c>
      <c r="AB25" s="64">
        <v>0</v>
      </c>
      <c r="AC25" s="64">
        <v>0</v>
      </c>
      <c r="AD25" s="64">
        <v>0</v>
      </c>
      <c r="AE25" s="64">
        <v>0</v>
      </c>
      <c r="AF25" s="64">
        <v>0</v>
      </c>
      <c r="AG25" s="64">
        <v>0</v>
      </c>
      <c r="AH25" s="64">
        <v>0</v>
      </c>
      <c r="AI25" s="64">
        <v>0</v>
      </c>
      <c r="AJ25" s="64">
        <v>0</v>
      </c>
      <c r="AK25" s="64">
        <v>0</v>
      </c>
      <c r="AL25" s="64">
        <v>0</v>
      </c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</row>
    <row r="26" spans="1:59" ht="12.75" customHeight="1">
      <c r="A26" s="61" t="s">
        <v>330</v>
      </c>
      <c r="B26" s="62">
        <v>134001</v>
      </c>
      <c r="C26" s="62" t="s">
        <v>331</v>
      </c>
      <c r="D26" s="62"/>
      <c r="E26" s="64">
        <v>470570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470570</v>
      </c>
      <c r="R26" s="64">
        <v>0</v>
      </c>
      <c r="S26" s="64">
        <v>0</v>
      </c>
      <c r="T26" s="64">
        <v>0</v>
      </c>
      <c r="U26" s="64">
        <v>0</v>
      </c>
      <c r="V26" s="64">
        <v>0</v>
      </c>
      <c r="W26" s="64">
        <v>0</v>
      </c>
      <c r="X26" s="64">
        <v>0</v>
      </c>
      <c r="Y26" s="64">
        <v>0</v>
      </c>
      <c r="Z26" s="64">
        <v>0</v>
      </c>
      <c r="AA26" s="64">
        <v>0</v>
      </c>
      <c r="AB26" s="64">
        <v>0</v>
      </c>
      <c r="AC26" s="64">
        <v>0</v>
      </c>
      <c r="AD26" s="64">
        <v>0</v>
      </c>
      <c r="AE26" s="64">
        <v>0</v>
      </c>
      <c r="AF26" s="64">
        <v>0</v>
      </c>
      <c r="AG26" s="64">
        <v>0</v>
      </c>
      <c r="AH26" s="64">
        <v>0</v>
      </c>
      <c r="AI26" s="64">
        <v>0</v>
      </c>
      <c r="AJ26" s="64">
        <v>0</v>
      </c>
      <c r="AK26" s="64">
        <v>0</v>
      </c>
      <c r="AL26" s="64">
        <v>0</v>
      </c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</row>
  </sheetData>
  <sheetProtection/>
  <mergeCells count="2">
    <mergeCell ref="A2:BG2"/>
    <mergeCell ref="D4:D5"/>
  </mergeCells>
  <printOptions/>
  <pageMargins left="0.7086614173228347" right="0.7086614173228347" top="0.7480314960629921" bottom="0.7480314960629921" header="0.5118110236220472" footer="0.5118110236220472"/>
  <pageSetup firstPageNumber="17" useFirstPageNumber="1" horizontalDpi="600" verticalDpi="600" orientation="landscape" paperSize="9"/>
  <headerFooter>
    <oddFooter>&amp;C&amp;14— &amp;P 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3"/>
  <sheetViews>
    <sheetView showGridLines="0" showZeros="0" workbookViewId="0" topLeftCell="A1">
      <selection activeCell="B5" sqref="B5"/>
    </sheetView>
  </sheetViews>
  <sheetFormatPr defaultColWidth="9.16015625" defaultRowHeight="11.25"/>
  <cols>
    <col min="1" max="1" width="14.66015625" style="0" customWidth="1"/>
    <col min="2" max="2" width="15.66015625" style="0" customWidth="1"/>
    <col min="3" max="3" width="21.33203125" style="0" customWidth="1"/>
    <col min="4" max="4" width="13.83203125" style="0" customWidth="1"/>
    <col min="5" max="5" width="28.66015625" style="0" customWidth="1"/>
    <col min="6" max="6" width="16.66015625" style="0" customWidth="1"/>
    <col min="7" max="7" width="15.33203125" style="0" customWidth="1"/>
    <col min="8" max="8" width="21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s="43" customFormat="1" ht="12.75" customHeight="1">
      <c r="H1" s="44" t="s">
        <v>332</v>
      </c>
    </row>
    <row r="2" spans="1:8" s="43" customFormat="1" ht="21" customHeight="1">
      <c r="A2" s="45" t="s">
        <v>333</v>
      </c>
      <c r="B2" s="45"/>
      <c r="C2" s="45"/>
      <c r="D2" s="45"/>
      <c r="E2" s="45"/>
      <c r="F2" s="45"/>
      <c r="G2" s="45"/>
      <c r="H2" s="45"/>
    </row>
    <row r="3" spans="1:8" s="43" customFormat="1" ht="13.5" customHeight="1">
      <c r="A3" s="46" t="s">
        <v>5</v>
      </c>
      <c r="B3" s="46"/>
      <c r="C3" s="47"/>
      <c r="E3" s="48"/>
      <c r="H3" s="44" t="s">
        <v>6</v>
      </c>
    </row>
    <row r="4" spans="1:8" s="43" customFormat="1" ht="51.75" customHeight="1">
      <c r="A4" s="49" t="s">
        <v>208</v>
      </c>
      <c r="B4" s="50" t="s">
        <v>209</v>
      </c>
      <c r="C4" s="21" t="s">
        <v>334</v>
      </c>
      <c r="D4" s="21" t="s">
        <v>70</v>
      </c>
      <c r="E4" s="21" t="s">
        <v>335</v>
      </c>
      <c r="F4" s="33" t="s">
        <v>58</v>
      </c>
      <c r="G4" s="21" t="s">
        <v>336</v>
      </c>
      <c r="H4" s="21" t="s">
        <v>337</v>
      </c>
    </row>
    <row r="5" spans="1:8" s="43" customFormat="1" ht="24.75" customHeight="1">
      <c r="A5" s="13"/>
      <c r="B5" s="13"/>
      <c r="C5" s="13"/>
      <c r="D5" s="13"/>
      <c r="E5" s="10" t="s">
        <v>58</v>
      </c>
      <c r="F5" s="12">
        <f>SUM(G5:H5)</f>
        <v>7151357</v>
      </c>
      <c r="G5" s="12">
        <v>7151357</v>
      </c>
      <c r="H5" s="12"/>
    </row>
    <row r="6" spans="1:8" s="43" customFormat="1" ht="24.75" customHeight="1">
      <c r="A6" s="13"/>
      <c r="B6" s="13"/>
      <c r="C6" s="13"/>
      <c r="D6" s="13" t="s">
        <v>81</v>
      </c>
      <c r="E6" s="10" t="s">
        <v>79</v>
      </c>
      <c r="F6" s="12">
        <f aca="true" t="shared" si="0" ref="F6:F43">SUM(G6:H6)</f>
        <v>7151357</v>
      </c>
      <c r="G6" s="12">
        <v>7151357</v>
      </c>
      <c r="H6" s="12"/>
    </row>
    <row r="7" spans="1:8" s="43" customFormat="1" ht="24.75" customHeight="1">
      <c r="A7" s="13"/>
      <c r="B7" s="13"/>
      <c r="C7" s="13" t="s">
        <v>338</v>
      </c>
      <c r="D7" s="13"/>
      <c r="E7" s="10" t="s">
        <v>339</v>
      </c>
      <c r="F7" s="12">
        <f t="shared" si="0"/>
        <v>5774024</v>
      </c>
      <c r="G7" s="12">
        <f>SUM(G8:G23)</f>
        <v>5774024</v>
      </c>
      <c r="H7" s="12"/>
    </row>
    <row r="8" spans="1:8" s="43" customFormat="1" ht="24.75" customHeight="1">
      <c r="A8" s="13" t="s">
        <v>340</v>
      </c>
      <c r="B8" s="13" t="s">
        <v>341</v>
      </c>
      <c r="C8" s="13" t="s">
        <v>342</v>
      </c>
      <c r="D8" s="13" t="s">
        <v>217</v>
      </c>
      <c r="E8" s="10" t="s">
        <v>343</v>
      </c>
      <c r="F8" s="12">
        <f t="shared" si="0"/>
        <v>1573860</v>
      </c>
      <c r="G8" s="12">
        <v>1573860</v>
      </c>
      <c r="H8" s="12"/>
    </row>
    <row r="9" spans="1:8" s="43" customFormat="1" ht="24.75" customHeight="1">
      <c r="A9" s="13" t="s">
        <v>344</v>
      </c>
      <c r="B9" s="13" t="s">
        <v>273</v>
      </c>
      <c r="C9" s="13" t="s">
        <v>342</v>
      </c>
      <c r="D9" s="13" t="s">
        <v>217</v>
      </c>
      <c r="E9" s="10" t="s">
        <v>343</v>
      </c>
      <c r="F9" s="12">
        <f t="shared" si="0"/>
        <v>164280</v>
      </c>
      <c r="G9" s="12">
        <v>164280</v>
      </c>
      <c r="H9" s="12"/>
    </row>
    <row r="10" spans="1:8" s="43" customFormat="1" ht="24.75" customHeight="1">
      <c r="A10" s="13" t="s">
        <v>340</v>
      </c>
      <c r="B10" s="13" t="s">
        <v>341</v>
      </c>
      <c r="C10" s="13" t="s">
        <v>345</v>
      </c>
      <c r="D10" s="13" t="s">
        <v>217</v>
      </c>
      <c r="E10" s="10" t="s">
        <v>346</v>
      </c>
      <c r="F10" s="12">
        <f t="shared" si="0"/>
        <v>2036232</v>
      </c>
      <c r="G10" s="12">
        <v>2036232</v>
      </c>
      <c r="H10" s="12"/>
    </row>
    <row r="11" spans="1:8" s="43" customFormat="1" ht="24.75" customHeight="1">
      <c r="A11" s="13" t="s">
        <v>344</v>
      </c>
      <c r="B11" s="13" t="s">
        <v>273</v>
      </c>
      <c r="C11" s="13" t="s">
        <v>345</v>
      </c>
      <c r="D11" s="13" t="s">
        <v>217</v>
      </c>
      <c r="E11" s="10" t="s">
        <v>346</v>
      </c>
      <c r="F11" s="12">
        <f t="shared" si="0"/>
        <v>5616</v>
      </c>
      <c r="G11" s="12">
        <v>5616</v>
      </c>
      <c r="H11" s="12"/>
    </row>
    <row r="12" spans="1:8" s="43" customFormat="1" ht="24.75" customHeight="1">
      <c r="A12" s="13" t="s">
        <v>340</v>
      </c>
      <c r="B12" s="13" t="s">
        <v>341</v>
      </c>
      <c r="C12" s="13" t="s">
        <v>347</v>
      </c>
      <c r="D12" s="13" t="s">
        <v>217</v>
      </c>
      <c r="E12" s="10" t="s">
        <v>348</v>
      </c>
      <c r="F12" s="12">
        <f t="shared" si="0"/>
        <v>131155</v>
      </c>
      <c r="G12" s="12">
        <v>131155</v>
      </c>
      <c r="H12" s="12"/>
    </row>
    <row r="13" spans="1:8" s="43" customFormat="1" ht="24.75" customHeight="1">
      <c r="A13" s="13" t="s">
        <v>344</v>
      </c>
      <c r="B13" s="13" t="s">
        <v>273</v>
      </c>
      <c r="C13" s="13" t="s">
        <v>349</v>
      </c>
      <c r="D13" s="13" t="s">
        <v>217</v>
      </c>
      <c r="E13" s="10" t="s">
        <v>350</v>
      </c>
      <c r="F13" s="12">
        <f t="shared" si="0"/>
        <v>141444</v>
      </c>
      <c r="G13" s="12">
        <v>141444</v>
      </c>
      <c r="H13" s="12"/>
    </row>
    <row r="14" spans="1:8" s="43" customFormat="1" ht="22.5">
      <c r="A14" s="13" t="s">
        <v>351</v>
      </c>
      <c r="B14" s="13" t="s">
        <v>352</v>
      </c>
      <c r="C14" s="13" t="s">
        <v>353</v>
      </c>
      <c r="D14" s="13" t="s">
        <v>217</v>
      </c>
      <c r="E14" s="10" t="s">
        <v>354</v>
      </c>
      <c r="F14" s="12">
        <f t="shared" si="0"/>
        <v>598604</v>
      </c>
      <c r="G14" s="51">
        <v>598604</v>
      </c>
      <c r="H14" s="51"/>
    </row>
    <row r="15" spans="1:8" s="43" customFormat="1" ht="22.5">
      <c r="A15" s="13" t="s">
        <v>344</v>
      </c>
      <c r="B15" s="13" t="s">
        <v>273</v>
      </c>
      <c r="C15" s="13" t="s">
        <v>353</v>
      </c>
      <c r="D15" s="13" t="s">
        <v>217</v>
      </c>
      <c r="E15" s="10" t="s">
        <v>354</v>
      </c>
      <c r="F15" s="12">
        <f t="shared" si="0"/>
        <v>49814</v>
      </c>
      <c r="G15" s="51">
        <v>49814</v>
      </c>
      <c r="H15" s="51"/>
    </row>
    <row r="16" spans="1:8" s="43" customFormat="1" ht="21.75" customHeight="1">
      <c r="A16" s="13" t="s">
        <v>351</v>
      </c>
      <c r="B16" s="13" t="s">
        <v>352</v>
      </c>
      <c r="C16" s="13" t="s">
        <v>355</v>
      </c>
      <c r="D16" s="13" t="s">
        <v>217</v>
      </c>
      <c r="E16" s="10" t="s">
        <v>356</v>
      </c>
      <c r="F16" s="12">
        <f t="shared" si="0"/>
        <v>252707</v>
      </c>
      <c r="G16" s="51">
        <v>252707</v>
      </c>
      <c r="H16" s="51"/>
    </row>
    <row r="17" spans="1:8" s="43" customFormat="1" ht="21.75" customHeight="1">
      <c r="A17" s="13" t="s">
        <v>344</v>
      </c>
      <c r="B17" s="13" t="s">
        <v>273</v>
      </c>
      <c r="C17" s="13" t="s">
        <v>355</v>
      </c>
      <c r="D17" s="13" t="s">
        <v>217</v>
      </c>
      <c r="E17" s="10" t="s">
        <v>356</v>
      </c>
      <c r="F17" s="12">
        <f t="shared" si="0"/>
        <v>21793</v>
      </c>
      <c r="G17" s="51">
        <v>21793</v>
      </c>
      <c r="H17" s="51"/>
    </row>
    <row r="18" spans="1:8" s="43" customFormat="1" ht="21.75" customHeight="1">
      <c r="A18" s="13" t="s">
        <v>351</v>
      </c>
      <c r="B18" s="13" t="s">
        <v>352</v>
      </c>
      <c r="C18" s="13" t="s">
        <v>229</v>
      </c>
      <c r="D18" s="13" t="s">
        <v>81</v>
      </c>
      <c r="E18" s="10" t="s">
        <v>112</v>
      </c>
      <c r="F18" s="12">
        <f t="shared" si="0"/>
        <v>72203</v>
      </c>
      <c r="G18" s="51">
        <v>72203</v>
      </c>
      <c r="H18" s="51"/>
    </row>
    <row r="19" spans="1:8" s="43" customFormat="1" ht="21.75" customHeight="1">
      <c r="A19" s="13" t="s">
        <v>351</v>
      </c>
      <c r="B19" s="13" t="s">
        <v>352</v>
      </c>
      <c r="C19" s="13" t="s">
        <v>357</v>
      </c>
      <c r="D19" s="13" t="s">
        <v>217</v>
      </c>
      <c r="E19" s="10" t="s">
        <v>358</v>
      </c>
      <c r="F19" s="12">
        <f t="shared" si="0"/>
        <v>78571</v>
      </c>
      <c r="G19" s="51">
        <v>78571</v>
      </c>
      <c r="H19" s="51"/>
    </row>
    <row r="20" spans="1:8" s="43" customFormat="1" ht="21.75" customHeight="1">
      <c r="A20" s="13" t="s">
        <v>344</v>
      </c>
      <c r="B20" s="13" t="s">
        <v>273</v>
      </c>
      <c r="C20" s="13" t="s">
        <v>357</v>
      </c>
      <c r="D20" s="13" t="s">
        <v>217</v>
      </c>
      <c r="E20" s="10" t="s">
        <v>358</v>
      </c>
      <c r="F20" s="12">
        <f t="shared" si="0"/>
        <v>11575</v>
      </c>
      <c r="G20" s="51">
        <v>11575</v>
      </c>
      <c r="H20" s="51"/>
    </row>
    <row r="21" spans="1:8" s="43" customFormat="1" ht="21.75" customHeight="1">
      <c r="A21" s="13" t="s">
        <v>359</v>
      </c>
      <c r="B21" s="13" t="s">
        <v>116</v>
      </c>
      <c r="C21" s="13" t="s">
        <v>360</v>
      </c>
      <c r="D21" s="13" t="s">
        <v>217</v>
      </c>
      <c r="E21" s="10" t="s">
        <v>153</v>
      </c>
      <c r="F21" s="12">
        <f t="shared" si="0"/>
        <v>433211</v>
      </c>
      <c r="G21" s="51">
        <v>433211</v>
      </c>
      <c r="H21" s="51"/>
    </row>
    <row r="22" spans="1:8" s="43" customFormat="1" ht="21.75" customHeight="1">
      <c r="A22" s="13" t="s">
        <v>344</v>
      </c>
      <c r="B22" s="13" t="s">
        <v>273</v>
      </c>
      <c r="C22" s="13" t="s">
        <v>360</v>
      </c>
      <c r="D22" s="13" t="s">
        <v>217</v>
      </c>
      <c r="E22" s="10" t="s">
        <v>153</v>
      </c>
      <c r="F22" s="12">
        <f t="shared" si="0"/>
        <v>37359</v>
      </c>
      <c r="G22" s="51">
        <v>37359</v>
      </c>
      <c r="H22" s="51"/>
    </row>
    <row r="23" spans="1:8" s="43" customFormat="1" ht="21.75" customHeight="1">
      <c r="A23" s="13" t="s">
        <v>361</v>
      </c>
      <c r="B23" s="13" t="s">
        <v>234</v>
      </c>
      <c r="C23" s="13" t="s">
        <v>362</v>
      </c>
      <c r="D23" s="13" t="s">
        <v>217</v>
      </c>
      <c r="E23" s="10" t="s">
        <v>363</v>
      </c>
      <c r="F23" s="12">
        <f t="shared" si="0"/>
        <v>165600</v>
      </c>
      <c r="G23" s="51">
        <v>165600</v>
      </c>
      <c r="H23" s="51"/>
    </row>
    <row r="24" spans="1:8" s="43" customFormat="1" ht="21.75" customHeight="1">
      <c r="A24" s="13"/>
      <c r="B24" s="13"/>
      <c r="C24" s="13" t="s">
        <v>364</v>
      </c>
      <c r="D24" s="13"/>
      <c r="E24" s="10" t="s">
        <v>365</v>
      </c>
      <c r="F24" s="12">
        <f t="shared" si="0"/>
        <v>1374453</v>
      </c>
      <c r="G24" s="51"/>
      <c r="H24" s="51">
        <f>SUM(H25:H41)</f>
        <v>1374453</v>
      </c>
    </row>
    <row r="25" spans="1:8" s="43" customFormat="1" ht="21.75" customHeight="1">
      <c r="A25" s="13" t="s">
        <v>366</v>
      </c>
      <c r="B25" s="13" t="s">
        <v>367</v>
      </c>
      <c r="C25" s="13" t="s">
        <v>368</v>
      </c>
      <c r="D25" s="13" t="s">
        <v>217</v>
      </c>
      <c r="E25" s="10" t="s">
        <v>369</v>
      </c>
      <c r="F25" s="12">
        <f t="shared" si="0"/>
        <v>250000</v>
      </c>
      <c r="G25" s="51"/>
      <c r="H25" s="51">
        <v>250000</v>
      </c>
    </row>
    <row r="26" spans="1:8" s="43" customFormat="1" ht="21.75" customHeight="1">
      <c r="A26" s="13" t="s">
        <v>366</v>
      </c>
      <c r="B26" s="13" t="s">
        <v>367</v>
      </c>
      <c r="C26" s="13" t="s">
        <v>370</v>
      </c>
      <c r="D26" s="13" t="s">
        <v>217</v>
      </c>
      <c r="E26" s="10" t="s">
        <v>371</v>
      </c>
      <c r="F26" s="12">
        <f t="shared" si="0"/>
        <v>47100</v>
      </c>
      <c r="G26" s="51"/>
      <c r="H26" s="51">
        <v>47100</v>
      </c>
    </row>
    <row r="27" spans="1:8" s="43" customFormat="1" ht="21.75" customHeight="1">
      <c r="A27" s="13" t="s">
        <v>366</v>
      </c>
      <c r="B27" s="13" t="s">
        <v>367</v>
      </c>
      <c r="C27" s="13" t="s">
        <v>241</v>
      </c>
      <c r="D27" s="13" t="s">
        <v>81</v>
      </c>
      <c r="E27" s="10" t="s">
        <v>242</v>
      </c>
      <c r="F27" s="12">
        <f t="shared" si="0"/>
        <v>800</v>
      </c>
      <c r="G27" s="51"/>
      <c r="H27" s="51">
        <v>800</v>
      </c>
    </row>
    <row r="28" spans="1:8" s="43" customFormat="1" ht="21.75" customHeight="1">
      <c r="A28" s="13" t="s">
        <v>366</v>
      </c>
      <c r="B28" s="13" t="s">
        <v>367</v>
      </c>
      <c r="C28" s="13" t="s">
        <v>372</v>
      </c>
      <c r="D28" s="13" t="s">
        <v>217</v>
      </c>
      <c r="E28" s="10" t="s">
        <v>373</v>
      </c>
      <c r="F28" s="12">
        <f t="shared" si="0"/>
        <v>5000</v>
      </c>
      <c r="G28" s="51"/>
      <c r="H28" s="51">
        <v>5000</v>
      </c>
    </row>
    <row r="29" spans="1:8" s="43" customFormat="1" ht="21.75" customHeight="1">
      <c r="A29" s="13" t="s">
        <v>366</v>
      </c>
      <c r="B29" s="13" t="s">
        <v>367</v>
      </c>
      <c r="C29" s="13" t="s">
        <v>374</v>
      </c>
      <c r="D29" s="13" t="s">
        <v>217</v>
      </c>
      <c r="E29" s="10" t="s">
        <v>375</v>
      </c>
      <c r="F29" s="12">
        <f t="shared" si="0"/>
        <v>90000</v>
      </c>
      <c r="G29" s="51"/>
      <c r="H29" s="51">
        <v>90000</v>
      </c>
    </row>
    <row r="30" spans="1:8" s="43" customFormat="1" ht="21.75" customHeight="1">
      <c r="A30" s="13" t="s">
        <v>366</v>
      </c>
      <c r="B30" s="13" t="s">
        <v>367</v>
      </c>
      <c r="C30" s="13" t="s">
        <v>245</v>
      </c>
      <c r="D30" s="13" t="s">
        <v>81</v>
      </c>
      <c r="E30" s="10" t="s">
        <v>246</v>
      </c>
      <c r="F30" s="12">
        <f t="shared" si="0"/>
        <v>3200</v>
      </c>
      <c r="G30" s="51"/>
      <c r="H30" s="51">
        <v>3200</v>
      </c>
    </row>
    <row r="31" spans="1:8" s="43" customFormat="1" ht="21.75" customHeight="1">
      <c r="A31" s="13" t="s">
        <v>366</v>
      </c>
      <c r="B31" s="13" t="s">
        <v>367</v>
      </c>
      <c r="C31" s="13" t="s">
        <v>376</v>
      </c>
      <c r="D31" s="13" t="s">
        <v>217</v>
      </c>
      <c r="E31" s="10" t="s">
        <v>377</v>
      </c>
      <c r="F31" s="12">
        <f t="shared" si="0"/>
        <v>317100</v>
      </c>
      <c r="G31" s="51"/>
      <c r="H31" s="51">
        <v>317100</v>
      </c>
    </row>
    <row r="32" spans="1:8" s="43" customFormat="1" ht="21.75" customHeight="1">
      <c r="A32" s="13" t="s">
        <v>378</v>
      </c>
      <c r="B32" s="13" t="s">
        <v>379</v>
      </c>
      <c r="C32" s="13" t="s">
        <v>380</v>
      </c>
      <c r="D32" s="13" t="s">
        <v>217</v>
      </c>
      <c r="E32" s="10" t="s">
        <v>381</v>
      </c>
      <c r="F32" s="12">
        <f t="shared" si="0"/>
        <v>35000</v>
      </c>
      <c r="G32" s="51"/>
      <c r="H32" s="51">
        <v>35000</v>
      </c>
    </row>
    <row r="33" spans="1:8" s="43" customFormat="1" ht="21.75" customHeight="1">
      <c r="A33" s="13" t="s">
        <v>366</v>
      </c>
      <c r="B33" s="13" t="s">
        <v>367</v>
      </c>
      <c r="C33" s="13" t="s">
        <v>382</v>
      </c>
      <c r="D33" s="13" t="s">
        <v>217</v>
      </c>
      <c r="E33" s="10" t="s">
        <v>383</v>
      </c>
      <c r="F33" s="12">
        <f t="shared" si="0"/>
        <v>25000</v>
      </c>
      <c r="G33" s="51"/>
      <c r="H33" s="51">
        <v>25000</v>
      </c>
    </row>
    <row r="34" spans="1:8" s="43" customFormat="1" ht="21.75" customHeight="1">
      <c r="A34" s="13" t="s">
        <v>384</v>
      </c>
      <c r="B34" s="13" t="s">
        <v>256</v>
      </c>
      <c r="C34" s="13" t="s">
        <v>385</v>
      </c>
      <c r="D34" s="13" t="s">
        <v>217</v>
      </c>
      <c r="E34" s="10" t="s">
        <v>386</v>
      </c>
      <c r="F34" s="12">
        <f t="shared" si="0"/>
        <v>5000</v>
      </c>
      <c r="G34" s="51"/>
      <c r="H34" s="51">
        <v>5000</v>
      </c>
    </row>
    <row r="35" spans="1:8" s="43" customFormat="1" ht="21.75" customHeight="1">
      <c r="A35" s="13" t="s">
        <v>387</v>
      </c>
      <c r="B35" s="13" t="s">
        <v>258</v>
      </c>
      <c r="C35" s="13" t="s">
        <v>388</v>
      </c>
      <c r="D35" s="13" t="s">
        <v>217</v>
      </c>
      <c r="E35" s="10" t="s">
        <v>389</v>
      </c>
      <c r="F35" s="12">
        <f t="shared" si="0"/>
        <v>40000</v>
      </c>
      <c r="G35" s="51"/>
      <c r="H35" s="51">
        <v>40000</v>
      </c>
    </row>
    <row r="36" spans="1:8" s="43" customFormat="1" ht="21.75" customHeight="1">
      <c r="A36" s="13" t="s">
        <v>390</v>
      </c>
      <c r="B36" s="13" t="s">
        <v>262</v>
      </c>
      <c r="C36" s="13" t="s">
        <v>391</v>
      </c>
      <c r="D36" s="13" t="s">
        <v>217</v>
      </c>
      <c r="E36" s="10" t="s">
        <v>392</v>
      </c>
      <c r="F36" s="12">
        <f t="shared" si="0"/>
        <v>18000</v>
      </c>
      <c r="G36" s="51"/>
      <c r="H36" s="51">
        <v>18000</v>
      </c>
    </row>
    <row r="37" spans="1:8" s="43" customFormat="1" ht="21.75" customHeight="1">
      <c r="A37" s="13" t="s">
        <v>393</v>
      </c>
      <c r="B37" s="13" t="s">
        <v>394</v>
      </c>
      <c r="C37" s="13" t="s">
        <v>395</v>
      </c>
      <c r="D37" s="13" t="s">
        <v>217</v>
      </c>
      <c r="E37" s="10" t="s">
        <v>396</v>
      </c>
      <c r="F37" s="12">
        <f t="shared" si="0"/>
        <v>5000</v>
      </c>
      <c r="G37" s="51"/>
      <c r="H37" s="51">
        <v>5000</v>
      </c>
    </row>
    <row r="38" spans="1:8" s="43" customFormat="1" ht="21.75" customHeight="1">
      <c r="A38" s="13" t="s">
        <v>366</v>
      </c>
      <c r="B38" s="13" t="s">
        <v>367</v>
      </c>
      <c r="C38" s="13" t="s">
        <v>397</v>
      </c>
      <c r="D38" s="13" t="s">
        <v>217</v>
      </c>
      <c r="E38" s="10" t="s">
        <v>398</v>
      </c>
      <c r="F38" s="12">
        <f t="shared" si="0"/>
        <v>47053</v>
      </c>
      <c r="G38" s="51"/>
      <c r="H38" s="51">
        <v>47053</v>
      </c>
    </row>
    <row r="39" spans="1:8" s="43" customFormat="1" ht="21.75" customHeight="1">
      <c r="A39" s="13" t="s">
        <v>399</v>
      </c>
      <c r="B39" s="13" t="s">
        <v>264</v>
      </c>
      <c r="C39" s="13" t="s">
        <v>400</v>
      </c>
      <c r="D39" s="13" t="s">
        <v>217</v>
      </c>
      <c r="E39" s="10" t="s">
        <v>401</v>
      </c>
      <c r="F39" s="12">
        <f t="shared" si="0"/>
        <v>80000</v>
      </c>
      <c r="G39" s="51"/>
      <c r="H39" s="51">
        <v>80000</v>
      </c>
    </row>
    <row r="40" spans="1:8" s="43" customFormat="1" ht="21.75" customHeight="1">
      <c r="A40" s="13" t="s">
        <v>366</v>
      </c>
      <c r="B40" s="13" t="s">
        <v>367</v>
      </c>
      <c r="C40" s="13" t="s">
        <v>402</v>
      </c>
      <c r="D40" s="13" t="s">
        <v>217</v>
      </c>
      <c r="E40" s="10" t="s">
        <v>403</v>
      </c>
      <c r="F40" s="12">
        <f t="shared" si="0"/>
        <v>324000</v>
      </c>
      <c r="G40" s="51"/>
      <c r="H40" s="51">
        <v>324000</v>
      </c>
    </row>
    <row r="41" spans="1:8" s="43" customFormat="1" ht="21.75" customHeight="1">
      <c r="A41" s="13" t="s">
        <v>404</v>
      </c>
      <c r="B41" s="13" t="s">
        <v>268</v>
      </c>
      <c r="C41" s="13" t="s">
        <v>405</v>
      </c>
      <c r="D41" s="13" t="s">
        <v>217</v>
      </c>
      <c r="E41" s="10" t="s">
        <v>406</v>
      </c>
      <c r="F41" s="12">
        <f t="shared" si="0"/>
        <v>82200</v>
      </c>
      <c r="G41" s="51"/>
      <c r="H41" s="51">
        <v>82200</v>
      </c>
    </row>
    <row r="42" spans="1:8" s="43" customFormat="1" ht="21.75" customHeight="1">
      <c r="A42" s="13"/>
      <c r="B42" s="13"/>
      <c r="C42" s="13" t="s">
        <v>407</v>
      </c>
      <c r="D42" s="13"/>
      <c r="E42" s="10" t="s">
        <v>408</v>
      </c>
      <c r="F42" s="12">
        <f t="shared" si="0"/>
        <v>2880</v>
      </c>
      <c r="G42" s="51">
        <v>2880</v>
      </c>
      <c r="H42" s="51"/>
    </row>
    <row r="43" spans="1:8" s="43" customFormat="1" ht="21.75" customHeight="1">
      <c r="A43" s="13" t="s">
        <v>409</v>
      </c>
      <c r="B43" s="13" t="s">
        <v>410</v>
      </c>
      <c r="C43" s="13" t="s">
        <v>411</v>
      </c>
      <c r="D43" s="13" t="s">
        <v>217</v>
      </c>
      <c r="E43" s="10" t="s">
        <v>412</v>
      </c>
      <c r="F43" s="12">
        <f t="shared" si="0"/>
        <v>2880</v>
      </c>
      <c r="G43" s="51">
        <v>2880</v>
      </c>
      <c r="H43" s="51"/>
    </row>
  </sheetData>
  <sheetProtection/>
  <mergeCells count="2">
    <mergeCell ref="A2:H2"/>
    <mergeCell ref="A3:B3"/>
  </mergeCells>
  <printOptions/>
  <pageMargins left="0.7086614173228347" right="0.7086614173228347" top="0.7480314960629921" bottom="0.7480314960629921" header="0.5118110236220472" footer="0.5118110236220472"/>
  <pageSetup firstPageNumber="18" useFirstPageNumber="1" horizontalDpi="600" verticalDpi="600" orientation="landscape" paperSize="9"/>
  <headerFooter>
    <oddFooter>&amp;C&amp;14— &amp;P —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7">
      <selection activeCell="E5" sqref="E5"/>
    </sheetView>
  </sheetViews>
  <sheetFormatPr defaultColWidth="9.16015625" defaultRowHeight="12.75" customHeight="1"/>
  <cols>
    <col min="1" max="1" width="23.16015625" style="0" customWidth="1"/>
    <col min="2" max="2" width="12.66015625" style="0" customWidth="1"/>
    <col min="3" max="3" width="59" style="0" customWidth="1"/>
    <col min="4" max="4" width="44.66015625" style="0" customWidth="1"/>
    <col min="5" max="5" width="19.8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7" t="s">
        <v>413</v>
      </c>
    </row>
    <row r="2" spans="1:5" ht="21" customHeight="1">
      <c r="A2" s="15" t="s">
        <v>414</v>
      </c>
      <c r="B2" s="15"/>
      <c r="C2" s="15"/>
      <c r="D2" s="15"/>
      <c r="E2" s="15"/>
    </row>
    <row r="3" spans="1:5" ht="12.75" customHeight="1">
      <c r="A3" s="35" t="s">
        <v>202</v>
      </c>
      <c r="C3" s="17"/>
      <c r="D3" s="39"/>
      <c r="E3" s="7" t="s">
        <v>6</v>
      </c>
    </row>
    <row r="4" spans="1:5" ht="40.5" customHeight="1">
      <c r="A4" s="19" t="s">
        <v>415</v>
      </c>
      <c r="B4" s="19" t="s">
        <v>70</v>
      </c>
      <c r="C4" s="21" t="s">
        <v>416</v>
      </c>
      <c r="D4" s="21" t="s">
        <v>417</v>
      </c>
      <c r="E4" s="21" t="s">
        <v>72</v>
      </c>
    </row>
    <row r="5" spans="1:5" ht="24.75" customHeight="1">
      <c r="A5" s="11"/>
      <c r="B5" s="40"/>
      <c r="C5" s="41" t="s">
        <v>58</v>
      </c>
      <c r="D5" s="36"/>
      <c r="E5" s="14">
        <v>300000</v>
      </c>
    </row>
    <row r="6" spans="1:5" ht="24.75" customHeight="1">
      <c r="A6" s="11" t="s">
        <v>81</v>
      </c>
      <c r="B6" s="40"/>
      <c r="C6" s="41" t="s">
        <v>79</v>
      </c>
      <c r="D6" s="36"/>
      <c r="E6" s="14">
        <v>300000</v>
      </c>
    </row>
    <row r="7" spans="1:5" ht="24.75" customHeight="1">
      <c r="A7" s="11" t="s">
        <v>297</v>
      </c>
      <c r="B7" s="40"/>
      <c r="C7" s="41" t="s">
        <v>170</v>
      </c>
      <c r="D7" s="36"/>
      <c r="E7" s="14">
        <v>300000</v>
      </c>
    </row>
    <row r="8" spans="1:5" ht="24.75" customHeight="1">
      <c r="A8" s="11" t="s">
        <v>298</v>
      </c>
      <c r="B8" s="40"/>
      <c r="C8" s="41" t="s">
        <v>299</v>
      </c>
      <c r="D8" s="36"/>
      <c r="E8" s="14">
        <f>SUM(E9:E16)</f>
        <v>300000</v>
      </c>
    </row>
    <row r="9" spans="1:5" ht="24.75" customHeight="1">
      <c r="A9" s="11" t="s">
        <v>302</v>
      </c>
      <c r="B9" s="40" t="s">
        <v>81</v>
      </c>
      <c r="C9" s="41" t="s">
        <v>303</v>
      </c>
      <c r="D9" s="36" t="s">
        <v>418</v>
      </c>
      <c r="E9" s="14">
        <v>40000</v>
      </c>
    </row>
    <row r="10" spans="1:5" ht="24.75" customHeight="1">
      <c r="A10" s="11" t="s">
        <v>302</v>
      </c>
      <c r="B10" s="40" t="s">
        <v>81</v>
      </c>
      <c r="C10" s="41" t="s">
        <v>303</v>
      </c>
      <c r="D10" s="36" t="s">
        <v>419</v>
      </c>
      <c r="E10" s="14">
        <v>20000</v>
      </c>
    </row>
    <row r="11" spans="1:5" ht="24.75" customHeight="1">
      <c r="A11" s="11" t="s">
        <v>302</v>
      </c>
      <c r="B11" s="40" t="s">
        <v>81</v>
      </c>
      <c r="C11" s="41" t="s">
        <v>303</v>
      </c>
      <c r="D11" s="36" t="s">
        <v>420</v>
      </c>
      <c r="E11" s="14">
        <v>80000</v>
      </c>
    </row>
    <row r="12" spans="1:5" ht="24.75" customHeight="1">
      <c r="A12" s="11" t="s">
        <v>304</v>
      </c>
      <c r="B12" s="40" t="s">
        <v>81</v>
      </c>
      <c r="C12" s="41" t="s">
        <v>305</v>
      </c>
      <c r="D12" s="36" t="s">
        <v>421</v>
      </c>
      <c r="E12" s="14">
        <v>20000</v>
      </c>
    </row>
    <row r="13" spans="1:5" ht="24.75" customHeight="1">
      <c r="A13" s="11" t="s">
        <v>304</v>
      </c>
      <c r="B13" s="40" t="s">
        <v>81</v>
      </c>
      <c r="C13" s="41" t="s">
        <v>305</v>
      </c>
      <c r="D13" s="36" t="s">
        <v>422</v>
      </c>
      <c r="E13" s="14">
        <v>30000</v>
      </c>
    </row>
    <row r="14" spans="1:5" ht="24.75" customHeight="1">
      <c r="A14" s="11" t="s">
        <v>304</v>
      </c>
      <c r="B14" s="40" t="s">
        <v>81</v>
      </c>
      <c r="C14" s="41" t="s">
        <v>305</v>
      </c>
      <c r="D14" s="36" t="s">
        <v>423</v>
      </c>
      <c r="E14" s="14">
        <v>50000</v>
      </c>
    </row>
    <row r="15" spans="1:5" ht="24.75" customHeight="1">
      <c r="A15" s="11" t="s">
        <v>306</v>
      </c>
      <c r="B15" s="40" t="s">
        <v>81</v>
      </c>
      <c r="C15" s="41" t="s">
        <v>307</v>
      </c>
      <c r="D15" s="36" t="s">
        <v>424</v>
      </c>
      <c r="E15" s="14">
        <v>40000</v>
      </c>
    </row>
    <row r="16" spans="1:5" ht="24.75" customHeight="1">
      <c r="A16" s="11" t="s">
        <v>308</v>
      </c>
      <c r="B16" s="40" t="s">
        <v>81</v>
      </c>
      <c r="C16" s="41" t="s">
        <v>309</v>
      </c>
      <c r="D16" s="36" t="s">
        <v>425</v>
      </c>
      <c r="E16" s="14">
        <v>20000</v>
      </c>
    </row>
    <row r="17" spans="1:5" ht="24.75" customHeight="1">
      <c r="A17" s="11"/>
      <c r="B17" s="40"/>
      <c r="C17" s="42"/>
      <c r="E17" s="14"/>
    </row>
    <row r="18" spans="1:5" ht="24.75" customHeight="1">
      <c r="A18" s="11"/>
      <c r="B18" s="40"/>
      <c r="C18" s="42"/>
      <c r="D18" s="36"/>
      <c r="E18" s="14"/>
    </row>
    <row r="19" spans="1:5" ht="24.75" customHeight="1">
      <c r="A19" s="11"/>
      <c r="B19" s="40"/>
      <c r="C19" s="42"/>
      <c r="D19" s="36"/>
      <c r="E19" s="14"/>
    </row>
    <row r="20" spans="3:4" ht="12.75" customHeight="1">
      <c r="C20" s="24"/>
      <c r="D20" s="24"/>
    </row>
    <row r="21" ht="12.75" customHeight="1">
      <c r="C21" s="24"/>
    </row>
  </sheetData>
  <sheetProtection/>
  <printOptions/>
  <pageMargins left="0.7086614173228347" right="0.7086614173228347" top="0.7480314960629921" bottom="0.7480314960629921" header="0.5118110236220472" footer="0.5118110236220472"/>
  <pageSetup firstPageNumber="19" useFirstPageNumber="1" horizontalDpi="600" verticalDpi="600" orientation="landscape" paperSize="9"/>
  <headerFooter>
    <oddFooter>&amp;C&amp;14—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2020-07-15T08:46:26Z</cp:lastPrinted>
  <dcterms:created xsi:type="dcterms:W3CDTF">2020-07-24T07:30:09Z</dcterms:created>
  <dcterms:modified xsi:type="dcterms:W3CDTF">2020-07-27T01:20:41Z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