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13</definedName>
    <definedName name="_xlnm.Print_Area" localSheetId="3">13</definedName>
    <definedName name="_xlnm.Print_Area" localSheetId="4">0</definedName>
    <definedName name="_xlnm.Print_Area" localSheetId="5">17</definedName>
    <definedName name="_xlnm.Print_Area" localSheetId="6">13</definedName>
    <definedName name="_xlnm.Print_Area" localSheetId="7">20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<sst xmlns="http://schemas.openxmlformats.org/spreadsheetml/2006/main" count="717" uniqueCount="383">
  <si>
    <t>雪山中心卫生院</t>
  </si>
  <si>
    <t>2021年部门预算</t>
  </si>
  <si>
    <t>日期：2021年5月23日</t>
  </si>
  <si>
    <t>预算表01</t>
  </si>
  <si>
    <t>部门预算收支总表</t>
  </si>
  <si>
    <t>单位名称：雪山中心卫生院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</si>
  <si>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</si>
  <si>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</si>
  <si>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</si>
  <si>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</si>
  <si>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</si>
  <si>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</si>
  <si>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</si>
  <si>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</si>
  <si>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</si>
  <si>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</si>
  <si>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</si>
  <si>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</si>
  <si>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</si>
  <si>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</si>
  <si>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</si>
  <si>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</si>
  <si>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</si>
  <si>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</si>
  <si>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</si>
  <si>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</si>
  <si>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</si>
  <si>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</si>
  <si>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</si>
  <si>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</si>
  <si>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</si>
  <si>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</si>
  <si>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</si>
  <si>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</si>
  <si>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</si>
  <si>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</si>
  <si>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</si>
  <si>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</si>
  <si>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</si>
  <si>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</si>
  <si>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</si>
  <si>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</si>
  <si>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</si>
  <si>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</si>
  <si>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</si>
  <si>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</si>
  <si>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</si>
  <si>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</si>
  <si>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</si>
  <si>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</si>
  <si>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</si>
  <si>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</si>
  <si>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</si>
  <si>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</si>
  <si>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</si>
  <si>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</si>
  <si>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</si>
  <si>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</si>
  <si>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</si>
  <si>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</si>
  <si>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</si>
  <si>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</si>
  <si>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</si>
  <si>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</si>
  <si>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</si>
  <si>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</si>
  <si>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</si>
  <si>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</si>
  <si>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</si>
  <si>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</si>
  <si>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</si>
  <si>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</si>
  <si>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</si>
  <si>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</si>
  <si>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</si>
  <si>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</si>
  <si>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</si>
  <si>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</si>
  <si>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</si>
  <si>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</si>
  <si>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147047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</si>
  <si>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</si>
  <si>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</si>
  <si>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</si>
  <si>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</si>
  <si>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</si>
  <si>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</si>
  <si>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</si>
  <si>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</si>
  <si>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21003</t>
  </si>
  <si>
    <t xml:space="preserve">    基层医疗卫生机构</t>
  </si>
  <si>
    <t xml:space="preserve">      2100302</t>
  </si>
  <si>
    <t xml:space="preserve">      乡镇卫生院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</si>
  <si>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</si>
  <si>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</si>
  <si>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</si>
  <si>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</si>
  <si>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</si>
  <si>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</si>
  <si>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</si>
  <si>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</si>
  <si>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</si>
  <si>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</si>
  <si>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</si>
  <si>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</si>
  <si>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</si>
  <si>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</si>
  <si>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</si>
  <si>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</si>
  <si>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</si>
  <si>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</si>
  <si>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</si>
  <si>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</si>
  <si>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</si>
  <si>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</si>
  <si>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</si>
  <si>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</si>
  <si>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</si>
  <si>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</si>
  <si>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</si>
  <si>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</si>
  <si>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</si>
  <si>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</si>
  <si>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</si>
  <si>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</si>
  <si>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</si>
  <si>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</si>
  <si>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</si>
  <si>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</si>
  <si>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</si>
  <si>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</si>
  <si>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</si>
  <si>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</si>
  <si>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</si>
  <si>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</si>
  <si>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</si>
  <si>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</si>
  <si>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</si>
  <si>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</si>
  <si>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</si>
  <si>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</si>
  <si>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</si>
  <si>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</si>
  <si>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</si>
  <si>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</si>
  <si>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</si>
  <si>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</si>
  <si>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</si>
  <si>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</si>
  <si>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</si>
  <si>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</si>
  <si>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</si>
  <si>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</si>
  <si>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</si>
  <si>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</si>
  <si>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</si>
  <si>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</si>
  <si>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</si>
  <si>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</si>
  <si>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</si>
  <si>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</si>
  <si>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</si>
  <si>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</si>
  <si>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</si>
  <si>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</si>
  <si>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</si>
  <si>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</si>
  <si>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</si>
  <si>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</si>
  <si>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</si>
  <si>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</si>
  <si>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</si>
  <si>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</si>
  <si>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50102</t>
  </si>
  <si>
    <t>社会保障缴费</t>
  </si>
  <si>
    <t>30110</t>
  </si>
  <si>
    <t xml:space="preserve">  147047</t>
  </si>
  <si>
    <t>职工基本医疗保险缴费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</si>
  <si>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</si>
  <si>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</si>
  <si>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</si>
  <si>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</si>
  <si>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</si>
  <si>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</si>
  <si>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</si>
  <si>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</si>
  <si>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</si>
  <si>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</si>
  <si>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</si>
  <si>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</si>
  <si>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</si>
  <si>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</si>
  <si>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30199</t>
  </si>
  <si>
    <t>其他工资福利支出</t>
  </si>
  <si>
    <t>50502</t>
  </si>
  <si>
    <t>商品服务支出</t>
  </si>
  <si>
    <t>30201</t>
  </si>
  <si>
    <t>办公费</t>
  </si>
  <si>
    <t>30211</t>
  </si>
  <si>
    <t>差旅费</t>
  </si>
  <si>
    <t>30228</t>
  </si>
  <si>
    <t>工会经费</t>
  </si>
  <si>
    <t>30239</t>
  </si>
  <si>
    <t>其他交通费用</t>
  </si>
  <si>
    <t>30299</t>
  </si>
  <si>
    <t>其他商品和服务支出</t>
  </si>
  <si>
    <t>50901</t>
  </si>
  <si>
    <t>社会福利和救助</t>
  </si>
  <si>
    <t>30304</t>
  </si>
  <si>
    <t>抚恤金</t>
  </si>
  <si>
    <t>30305</t>
  </si>
  <si>
    <t>生活补助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</si>
  <si>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</si>
  <si>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</si>
  <si>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</si>
  <si>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</si>
  <si>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</si>
  <si>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</si>
  <si>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</si>
  <si>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</si>
  <si>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</si>
  <si>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</si>
  <si>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</si>
  <si>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</si>
  <si>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</si>
  <si>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</si>
  <si>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</si>
  <si>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</si>
  <si>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</si>
  <si>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</si>
  <si>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</si>
  <si>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</si>
  <si>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</si>
  <si>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</si>
  <si>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</si>
  <si>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</si>
  <si>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</si>
  <si>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</si>
  <si>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</si>
  <si>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</si>
  <si>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</si>
  <si>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</si>
  <si>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</si>
  <si>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</si>
  <si>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</si>
  <si>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</si>
  <si>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</si>
  <si>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</si>
  <si>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</si>
  <si>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</si>
  <si>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</si>
  <si>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</si>
  <si>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</si>
  <si>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</si>
  <si>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</si>
  <si>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</si>
  <si>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</si>
  <si>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</si>
  <si>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</si>
  <si>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</si>
  <si>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</si>
  <si>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</si>
  <si>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</si>
  <si>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</si>
  <si>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</si>
  <si>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</si>
  <si>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</si>
  <si>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</si>
  <si>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</si>
  <si>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</si>
  <si>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</si>
  <si>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</si>
  <si>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</si>
  <si>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</si>
  <si>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</si>
  <si>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</si>
  <si>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</si>
  <si>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</si>
  <si>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</si>
  <si>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</si>
  <si>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</si>
  <si>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</si>
  <si>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</si>
  <si>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</si>
  <si>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</si>
  <si>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</si>
  <si>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</si>
  <si>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</si>
  <si>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</si>
  <si>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</si>
  <si>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</si>
  <si>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</si>
  <si>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</si>
  <si>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</si>
  <si>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</si>
  <si>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</si>
  <si>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</si>
  <si>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</si>
  <si>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</si>
  <si>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</si>
  <si>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</si>
  <si>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</si>
  <si>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</si>
  <si>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</si>
  <si>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</si>
  <si>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</si>
  <si>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</si>
  <si>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</si>
  <si>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</si>
  <si>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</si>
  <si>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</si>
  <si>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</si>
  <si>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</si>
  <si>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</si>
  <si>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</si>
  <si>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</si>
  <si>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</si>
  <si>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</si>
  <si>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</si>
  <si>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</si>
  <si>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</si>
  <si>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</si>
  <si>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</si>
  <si>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</si>
  <si>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</si>
  <si>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</si>
  <si>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</si>
  <si>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</si>
  <si>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</si>
  <si>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</si>
  <si>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30304</t>
  </si>
  <si>
    <t xml:space="preserve">    抚恤金</t>
  </si>
  <si>
    <t xml:space="preserve">  30305</t>
  </si>
  <si>
    <t xml:space="preserve">    生活补助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</si>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</sst>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B3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338</v>
      </c>
    </row>
    <row r="2" spans="1:8" ht="17.25" customHeight="1">
      <c r="A2" s="29" t="s">
        <v>339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336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340</v>
      </c>
      <c r="C4" s="32" t="s">
        <v>341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342</v>
      </c>
      <c r="E5" s="35" t="s">
        <v>343</v>
      </c>
      <c r="F5" s="35"/>
      <c r="G5" s="35"/>
      <c r="H5" s="10" t="s">
        <v>243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344</v>
      </c>
      <c r="G6" s="37" t="s">
        <v>345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9" style="0" customWidth="1"/>
    <col min="4" max="4" width="33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346</v>
      </c>
    </row>
    <row r="2" spans="1:7" ht="21" customHeight="1">
      <c r="A2" s="16" t="s">
        <v>347</v>
      </c>
      <c r="B2" s="16"/>
      <c r="C2" s="16"/>
      <c r="D2" s="16"/>
      <c r="E2" s="16"/>
      <c r="F2" s="16"/>
      <c r="G2" s="16"/>
    </row>
    <row r="3" spans="1:7" ht="12.75" customHeight="1">
      <c r="A3" s="39" t="s">
        <v>336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337</v>
      </c>
      <c r="E4" s="21" t="s">
        <v>59</v>
      </c>
      <c r="F4" s="22" t="s">
        <v>108</v>
      </c>
      <c r="G4" s="22" t="s">
        <v>109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0.5">
      <c r="C11" s="27"/>
      <c r="D11" s="27"/>
      <c r="E11" s="27"/>
      <c r="F11" s="27"/>
    </row>
    <row r="12" spans="3:6" ht="10.5">
      <c r="C12" s="27"/>
      <c r="E12" s="27"/>
      <c r="F12" s="27"/>
    </row>
    <row r="13" spans="3:5" ht="10.5">
      <c r="C13" s="27"/>
      <c r="E13" s="27"/>
    </row>
    <row r="14" spans="3:5" ht="10.5">
      <c r="C14" s="27"/>
      <c r="D14" s="27"/>
      <c r="E14" s="27"/>
    </row>
    <row r="15" spans="3:5" ht="10.5">
      <c r="C15" s="27"/>
      <c r="D15" s="27"/>
      <c r="E15" s="27"/>
    </row>
    <row r="16" spans="3:5" ht="10.5">
      <c r="C16" s="27"/>
      <c r="D16" s="27"/>
      <c r="E16" s="27"/>
    </row>
    <row r="17" spans="3:5" ht="10.5">
      <c r="C17" s="27"/>
      <c r="D17" s="27"/>
      <c r="E17" s="27"/>
    </row>
    <row r="18" spans="3:5" ht="10.5">
      <c r="C18" s="27"/>
      <c r="D18" s="27"/>
      <c r="E18" s="27"/>
    </row>
    <row r="19" spans="3:5" ht="10.5">
      <c r="C19" s="27"/>
      <c r="D19" s="27"/>
      <c r="E19" s="27"/>
    </row>
    <row r="20" spans="3:5" ht="10.5">
      <c r="C20" s="27"/>
      <c r="D20" s="27"/>
      <c r="E20" s="27"/>
    </row>
    <row r="21" spans="3:4" ht="10.5">
      <c r="C21" s="27"/>
      <c r="D21" s="27"/>
    </row>
    <row r="22" spans="3:4" ht="10.5">
      <c r="C22" s="27"/>
      <c r="D22" s="27"/>
    </row>
    <row r="23" spans="3:4" ht="10.5">
      <c r="C23" s="27"/>
      <c r="D23" s="27"/>
    </row>
    <row r="24" ht="10.5">
      <c r="D24" s="27"/>
    </row>
    <row r="29" ht="10.5">
      <c r="C29" s="27"/>
    </row>
  </sheetData>
  <sheetProtection/>
  <printOptions/>
  <pageMargins left="0.75" right="0.75" top="1" bottom="1" header="0.5" footer="0.5"/>
  <pageSetup fitToHeight="1" fitToWidth="1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5.1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348</v>
      </c>
    </row>
    <row r="2" spans="1:8" ht="17.25" customHeight="1">
      <c r="A2" s="29" t="s">
        <v>349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336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340</v>
      </c>
      <c r="C4" s="32" t="s">
        <v>350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342</v>
      </c>
      <c r="E5" s="35" t="s">
        <v>343</v>
      </c>
      <c r="F5" s="35"/>
      <c r="G5" s="35"/>
      <c r="H5" s="10" t="s">
        <v>243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344</v>
      </c>
      <c r="G6" s="37" t="s">
        <v>345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0.5">
      <c r="B18" s="27"/>
    </row>
    <row r="19" spans="2:3" ht="10.5">
      <c r="B19" s="27"/>
      <c r="C19" s="27"/>
    </row>
    <row r="20" ht="10.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29.66015625" style="0" customWidth="1"/>
    <col min="4" max="4" width="32.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351</v>
      </c>
    </row>
    <row r="2" spans="1:7" ht="21" customHeight="1">
      <c r="A2" s="16" t="s">
        <v>352</v>
      </c>
      <c r="B2" s="16"/>
      <c r="C2" s="16"/>
      <c r="D2" s="16"/>
      <c r="E2" s="16"/>
      <c r="F2" s="16"/>
      <c r="G2" s="16"/>
    </row>
    <row r="3" spans="1:7" ht="12.75" customHeight="1">
      <c r="A3" s="17" t="s">
        <v>336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337</v>
      </c>
      <c r="E4" s="21" t="s">
        <v>59</v>
      </c>
      <c r="F4" s="22" t="s">
        <v>108</v>
      </c>
      <c r="G4" s="22" t="s">
        <v>109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P15" sqref="P15"/>
    </sheetView>
  </sheetViews>
  <sheetFormatPr defaultColWidth="9.16015625" defaultRowHeight="11.25"/>
  <cols>
    <col min="1" max="1" width="6.83203125" style="0" customWidth="1"/>
    <col min="2" max="2" width="5.16015625" style="0" customWidth="1"/>
    <col min="3" max="3" width="6.66015625" style="0" customWidth="1"/>
    <col min="4" max="4" width="6.5" style="0" customWidth="1"/>
    <col min="5" max="5" width="5.83203125" style="0" customWidth="1"/>
    <col min="6" max="6" width="8.33203125" style="0" customWidth="1"/>
    <col min="7" max="7" width="9.16015625" style="0" customWidth="1"/>
    <col min="8" max="8" width="6.33203125" style="0" customWidth="1"/>
    <col min="9" max="9" width="8.5" style="0" customWidth="1"/>
    <col min="10" max="10" width="12.16015625" style="0" customWidth="1"/>
    <col min="11" max="11" width="8.16015625" style="0" customWidth="1"/>
    <col min="12" max="12" width="9.66015625" style="0" customWidth="1"/>
    <col min="13" max="13" width="9.83203125" style="0" customWidth="1"/>
    <col min="14" max="14" width="6.16015625" style="0" customWidth="1"/>
    <col min="15" max="15" width="9" style="0" customWidth="1"/>
    <col min="16" max="16" width="9.66015625" style="0" customWidth="1"/>
    <col min="17" max="17" width="8.83203125" style="0" customWidth="1"/>
    <col min="18" max="18" width="10.16015625" style="0" customWidth="1"/>
  </cols>
  <sheetData>
    <row r="1" ht="15.75" customHeight="1">
      <c r="R1" s="15" t="s">
        <v>353</v>
      </c>
    </row>
    <row r="2" spans="1:18" ht="29.25" customHeight="1">
      <c r="A2" s="8" t="s">
        <v>354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355</v>
      </c>
      <c r="B4" s="10" t="s">
        <v>337</v>
      </c>
      <c r="C4" s="10" t="s">
        <v>356</v>
      </c>
      <c r="D4" s="10" t="s">
        <v>357</v>
      </c>
      <c r="E4" s="10" t="s">
        <v>358</v>
      </c>
      <c r="F4" s="10" t="s">
        <v>161</v>
      </c>
      <c r="G4" s="10" t="s">
        <v>359</v>
      </c>
      <c r="H4" s="10" t="s">
        <v>360</v>
      </c>
      <c r="I4" s="10"/>
      <c r="J4" s="10"/>
      <c r="K4" s="10"/>
      <c r="L4" s="10"/>
      <c r="M4" s="10"/>
      <c r="N4" s="10" t="s">
        <v>361</v>
      </c>
      <c r="O4" s="10" t="s">
        <v>362</v>
      </c>
      <c r="P4" s="10" t="s">
        <v>363</v>
      </c>
      <c r="Q4" s="10" t="s">
        <v>364</v>
      </c>
      <c r="R4" s="10" t="s">
        <v>365</v>
      </c>
    </row>
    <row r="5" spans="1:18" ht="48.7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366</v>
      </c>
      <c r="J5" s="10" t="s">
        <v>367</v>
      </c>
      <c r="K5" s="10" t="s">
        <v>368</v>
      </c>
      <c r="L5" s="10" t="s">
        <v>369</v>
      </c>
      <c r="M5" s="10" t="s">
        <v>370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C1" sqref="C1"/>
    </sheetView>
  </sheetViews>
  <sheetFormatPr defaultColWidth="9.16015625" defaultRowHeight="12.75" customHeight="1"/>
  <cols>
    <col min="1" max="1" width="10.66015625" style="0" customWidth="1"/>
    <col min="2" max="2" width="10.33203125" style="0" customWidth="1"/>
    <col min="3" max="3" width="10.83203125" style="0" customWidth="1"/>
    <col min="4" max="4" width="10.5" style="0" customWidth="1"/>
    <col min="5" max="5" width="10.16015625" style="0" customWidth="1"/>
    <col min="6" max="6" width="9.66015625" style="0" customWidth="1"/>
    <col min="7" max="7" width="9.16015625" style="0" customWidth="1"/>
    <col min="8" max="8" width="10.16015625" style="0" customWidth="1"/>
    <col min="9" max="9" width="10.5" style="0" customWidth="1"/>
    <col min="10" max="10" width="14.66015625" style="0" customWidth="1"/>
    <col min="11" max="11" width="8.66015625" style="0" customWidth="1"/>
    <col min="12" max="12" width="9.83203125" style="0" customWidth="1"/>
    <col min="13" max="13" width="10.33203125" style="0" customWidth="1"/>
    <col min="14" max="14" width="10.5" style="0" customWidth="1"/>
  </cols>
  <sheetData>
    <row r="1" ht="12.75" customHeight="1">
      <c r="N1" s="6" t="s">
        <v>371</v>
      </c>
    </row>
    <row r="2" spans="1:14" ht="25.5" customHeight="1">
      <c r="A2" s="1" t="s">
        <v>372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373</v>
      </c>
      <c r="N3" s="6" t="s">
        <v>6</v>
      </c>
    </row>
    <row r="4" spans="1:14" ht="31.5" customHeight="1">
      <c r="A4" s="2" t="s">
        <v>374</v>
      </c>
      <c r="B4" s="2" t="s">
        <v>340</v>
      </c>
      <c r="C4" s="2" t="s">
        <v>337</v>
      </c>
      <c r="D4" s="2" t="s">
        <v>375</v>
      </c>
      <c r="E4" s="2" t="s">
        <v>376</v>
      </c>
      <c r="F4" s="2" t="s">
        <v>358</v>
      </c>
      <c r="G4" s="3" t="s">
        <v>377</v>
      </c>
      <c r="H4" s="2" t="s">
        <v>378</v>
      </c>
      <c r="I4" s="2"/>
      <c r="J4" s="2"/>
      <c r="K4" s="2"/>
      <c r="L4" s="2"/>
      <c r="M4" s="2"/>
      <c r="N4" s="2"/>
    </row>
    <row r="5" spans="1:14" ht="57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379</v>
      </c>
      <c r="J5" s="7" t="s">
        <v>380</v>
      </c>
      <c r="K5" s="7" t="s">
        <v>381</v>
      </c>
      <c r="L5" s="7" t="s">
        <v>382</v>
      </c>
      <c r="M5" s="7" t="s">
        <v>364</v>
      </c>
      <c r="N5" s="7" t="s">
        <v>365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0</v>
      </c>
    </row>
    <row r="7" spans="1:4" ht="17.25" customHeight="1">
      <c r="A7" s="97" t="s">
        <v>13</v>
      </c>
      <c r="B7" s="98">
        <v>2993866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0</v>
      </c>
    </row>
    <row r="13" spans="1:4" ht="17.25" customHeight="1">
      <c r="A13" s="97" t="s">
        <v>25</v>
      </c>
      <c r="B13" s="14">
        <v>9094200</v>
      </c>
      <c r="C13" s="102" t="s">
        <v>26</v>
      </c>
      <c r="D13" s="98">
        <v>287459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11585017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0</v>
      </c>
    </row>
    <row r="18" spans="1:4" ht="17.25" customHeight="1">
      <c r="A18" s="97"/>
      <c r="B18" s="98"/>
      <c r="C18" s="97" t="s">
        <v>31</v>
      </c>
      <c r="D18" s="98">
        <v>0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215590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12088066</v>
      </c>
      <c r="C36" s="123" t="s">
        <v>50</v>
      </c>
      <c r="D36" s="136">
        <f>SUM(D6:D35)</f>
        <v>12088066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12088066</v>
      </c>
      <c r="C40" s="146" t="s">
        <v>55</v>
      </c>
      <c r="D40" s="145">
        <f>SUM(D36:D39)</f>
        <v>12088066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12088066</v>
      </c>
      <c r="E6" s="14">
        <v>0</v>
      </c>
      <c r="F6" s="26">
        <v>2993866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9094200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47">
        <v>12088066</v>
      </c>
      <c r="E7" s="14">
        <v>0</v>
      </c>
      <c r="F7" s="26">
        <v>2993866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9094200</v>
      </c>
      <c r="S7" s="111">
        <v>0</v>
      </c>
    </row>
    <row r="8" spans="1:19" ht="17.25" customHeight="1">
      <c r="A8" s="11" t="s">
        <v>81</v>
      </c>
      <c r="B8" s="23"/>
      <c r="C8" s="24" t="s">
        <v>82</v>
      </c>
      <c r="D8" s="47">
        <v>287459</v>
      </c>
      <c r="E8" s="14">
        <v>0</v>
      </c>
      <c r="F8" s="26">
        <v>287459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83</v>
      </c>
      <c r="B9" s="23"/>
      <c r="C9" s="24" t="s">
        <v>84</v>
      </c>
      <c r="D9" s="47">
        <v>287459</v>
      </c>
      <c r="E9" s="14">
        <v>0</v>
      </c>
      <c r="F9" s="26">
        <v>287459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47">
        <v>287459</v>
      </c>
      <c r="E10" s="14">
        <v>0</v>
      </c>
      <c r="F10" s="26">
        <v>287459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87</v>
      </c>
      <c r="B11" s="23"/>
      <c r="C11" s="24" t="s">
        <v>88</v>
      </c>
      <c r="D11" s="47">
        <v>11585017</v>
      </c>
      <c r="E11" s="14">
        <v>0</v>
      </c>
      <c r="F11" s="26">
        <v>2490817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9094200</v>
      </c>
      <c r="S11" s="111">
        <v>0</v>
      </c>
    </row>
    <row r="12" spans="1:19" ht="17.25" customHeight="1">
      <c r="A12" s="11" t="s">
        <v>89</v>
      </c>
      <c r="B12" s="23"/>
      <c r="C12" s="24" t="s">
        <v>90</v>
      </c>
      <c r="D12" s="47">
        <v>11396851</v>
      </c>
      <c r="E12" s="14">
        <v>0</v>
      </c>
      <c r="F12" s="26">
        <v>2302651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9094200</v>
      </c>
      <c r="S12" s="111">
        <v>0</v>
      </c>
    </row>
    <row r="13" spans="1:19" ht="17.25" customHeight="1">
      <c r="A13" s="11" t="s">
        <v>91</v>
      </c>
      <c r="B13" s="23" t="s">
        <v>80</v>
      </c>
      <c r="C13" s="24" t="s">
        <v>92</v>
      </c>
      <c r="D13" s="47">
        <v>11396851</v>
      </c>
      <c r="E13" s="14">
        <v>0</v>
      </c>
      <c r="F13" s="26">
        <v>2302651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9094200</v>
      </c>
      <c r="S13" s="111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188166</v>
      </c>
      <c r="E14" s="14">
        <v>0</v>
      </c>
      <c r="F14" s="26">
        <v>188166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95</v>
      </c>
      <c r="B15" s="23" t="s">
        <v>80</v>
      </c>
      <c r="C15" s="24" t="s">
        <v>96</v>
      </c>
      <c r="D15" s="47">
        <v>172506</v>
      </c>
      <c r="E15" s="14">
        <v>0</v>
      </c>
      <c r="F15" s="26">
        <v>172506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97</v>
      </c>
      <c r="B16" s="23" t="s">
        <v>80</v>
      </c>
      <c r="C16" s="24" t="s">
        <v>98</v>
      </c>
      <c r="D16" s="47">
        <v>15660</v>
      </c>
      <c r="E16" s="14">
        <v>0</v>
      </c>
      <c r="F16" s="26">
        <v>15660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215590</v>
      </c>
      <c r="E17" s="14">
        <v>0</v>
      </c>
      <c r="F17" s="26">
        <v>215590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101</v>
      </c>
      <c r="B18" s="23"/>
      <c r="C18" s="24" t="s">
        <v>102</v>
      </c>
      <c r="D18" s="47">
        <v>215590</v>
      </c>
      <c r="E18" s="14">
        <v>0</v>
      </c>
      <c r="F18" s="26">
        <v>215590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103</v>
      </c>
      <c r="B19" s="23" t="s">
        <v>80</v>
      </c>
      <c r="C19" s="24" t="s">
        <v>104</v>
      </c>
      <c r="D19" s="47">
        <v>215590</v>
      </c>
      <c r="E19" s="14">
        <v>0</v>
      </c>
      <c r="F19" s="26">
        <v>215590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2:17" ht="12.75" customHeight="1">
      <c r="L20" s="27"/>
      <c r="M20" s="27"/>
      <c r="N20" s="27"/>
      <c r="O20" s="27"/>
      <c r="P20" s="27"/>
      <c r="Q20" s="27"/>
    </row>
    <row r="21" spans="12:17" ht="12.75" customHeight="1">
      <c r="L21" s="27"/>
      <c r="M21" s="27"/>
      <c r="N21" s="27"/>
      <c r="O21" s="27"/>
      <c r="P21" s="27"/>
      <c r="Q21" s="27"/>
    </row>
    <row r="22" spans="12:17" ht="12.75" customHeight="1">
      <c r="L22" s="27"/>
      <c r="M22" s="27"/>
      <c r="N22" s="27"/>
      <c r="O22" s="27"/>
      <c r="P22" s="27"/>
      <c r="Q22" s="27"/>
    </row>
    <row r="23" spans="12:17" ht="12.75" customHeight="1">
      <c r="L23" s="27"/>
      <c r="M23" s="27"/>
      <c r="N23" s="27"/>
      <c r="O23" s="27"/>
      <c r="P23" s="27"/>
      <c r="Q23" s="27"/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105</v>
      </c>
    </row>
    <row r="2" spans="1:8" ht="21" customHeight="1">
      <c r="A2" s="29" t="s">
        <v>106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107</v>
      </c>
      <c r="B4" s="51"/>
      <c r="C4" s="51"/>
      <c r="D4" s="10" t="s">
        <v>59</v>
      </c>
      <c r="E4" s="2" t="s">
        <v>108</v>
      </c>
      <c r="F4" s="10" t="s">
        <v>109</v>
      </c>
      <c r="G4" s="10" t="s">
        <v>110</v>
      </c>
      <c r="H4" s="10" t="s">
        <v>111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12088066</v>
      </c>
      <c r="E7" s="26">
        <v>12088066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12088066</v>
      </c>
      <c r="E8" s="26">
        <v>12088066</v>
      </c>
      <c r="F8" s="14">
        <v>0</v>
      </c>
      <c r="G8" s="127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287459</v>
      </c>
      <c r="E9" s="26">
        <v>287459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287459</v>
      </c>
      <c r="E10" s="26">
        <v>287459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85</v>
      </c>
      <c r="B11" s="23" t="s">
        <v>80</v>
      </c>
      <c r="C11" s="24" t="s">
        <v>86</v>
      </c>
      <c r="D11" s="14">
        <v>287459</v>
      </c>
      <c r="E11" s="26">
        <v>287459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87</v>
      </c>
      <c r="B12" s="23"/>
      <c r="C12" s="24" t="s">
        <v>88</v>
      </c>
      <c r="D12" s="14">
        <v>11585017</v>
      </c>
      <c r="E12" s="26">
        <v>11585017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89</v>
      </c>
      <c r="B13" s="23"/>
      <c r="C13" s="24" t="s">
        <v>90</v>
      </c>
      <c r="D13" s="14">
        <v>11396851</v>
      </c>
      <c r="E13" s="26">
        <v>11396851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91</v>
      </c>
      <c r="B14" s="23" t="s">
        <v>80</v>
      </c>
      <c r="C14" s="24" t="s">
        <v>92</v>
      </c>
      <c r="D14" s="14">
        <v>11396851</v>
      </c>
      <c r="E14" s="26">
        <v>11396851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188166</v>
      </c>
      <c r="E15" s="26">
        <v>188166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95</v>
      </c>
      <c r="B16" s="23" t="s">
        <v>80</v>
      </c>
      <c r="C16" s="24" t="s">
        <v>96</v>
      </c>
      <c r="D16" s="14">
        <v>172506</v>
      </c>
      <c r="E16" s="26">
        <v>172506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97</v>
      </c>
      <c r="B17" s="23" t="s">
        <v>80</v>
      </c>
      <c r="C17" s="24" t="s">
        <v>98</v>
      </c>
      <c r="D17" s="14">
        <v>15660</v>
      </c>
      <c r="E17" s="26">
        <v>15660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215590</v>
      </c>
      <c r="E18" s="26">
        <v>215590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101</v>
      </c>
      <c r="B19" s="23"/>
      <c r="C19" s="24" t="s">
        <v>102</v>
      </c>
      <c r="D19" s="14">
        <v>215590</v>
      </c>
      <c r="E19" s="26">
        <v>215590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103</v>
      </c>
      <c r="B20" s="23" t="s">
        <v>80</v>
      </c>
      <c r="C20" s="24" t="s">
        <v>104</v>
      </c>
      <c r="D20" s="14">
        <v>215590</v>
      </c>
      <c r="E20" s="26">
        <v>215590</v>
      </c>
      <c r="F20" s="14">
        <v>0</v>
      </c>
      <c r="G20" s="127">
        <v>0</v>
      </c>
      <c r="H20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112</v>
      </c>
      <c r="I1" s="27"/>
    </row>
    <row r="2" spans="1:9" ht="25.5" customHeight="1">
      <c r="A2" s="91" t="s">
        <v>113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114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115</v>
      </c>
      <c r="F5" s="95" t="s">
        <v>116</v>
      </c>
      <c r="G5" s="95" t="s">
        <v>117</v>
      </c>
      <c r="H5" s="95" t="s">
        <v>118</v>
      </c>
      <c r="J5" s="27"/>
    </row>
    <row r="6" spans="1:10" ht="18.75" customHeight="1">
      <c r="A6" s="97" t="s">
        <v>119</v>
      </c>
      <c r="B6" s="98">
        <f>SUM(B7:B9)</f>
        <v>2993866</v>
      </c>
      <c r="C6" s="99" t="s">
        <v>120</v>
      </c>
      <c r="D6" s="100">
        <f>SUM(D7:D35)</f>
        <v>2993866</v>
      </c>
      <c r="E6" s="100">
        <f>SUM(E7:E36)</f>
        <v>2993866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121</v>
      </c>
      <c r="B7" s="98">
        <v>2993866</v>
      </c>
      <c r="C7" s="102" t="s">
        <v>122</v>
      </c>
      <c r="D7" s="103">
        <f aca="true" t="shared" si="0" ref="D7:D36">SUM(E7:G7)</f>
        <v>0</v>
      </c>
      <c r="E7" s="103">
        <v>0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123</v>
      </c>
      <c r="B8" s="98">
        <v>0</v>
      </c>
      <c r="C8" s="102" t="s">
        <v>124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125</v>
      </c>
      <c r="B9" s="14">
        <v>0</v>
      </c>
      <c r="C9" s="102" t="s">
        <v>126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127</v>
      </c>
      <c r="B10" s="105">
        <f>SUM(B11:B13)</f>
        <v>0</v>
      </c>
      <c r="C10" s="102" t="s">
        <v>128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121</v>
      </c>
      <c r="B11" s="98">
        <v>0</v>
      </c>
      <c r="C11" s="102" t="s">
        <v>129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123</v>
      </c>
      <c r="B12" s="98">
        <v>0</v>
      </c>
      <c r="C12" s="102" t="s">
        <v>130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125</v>
      </c>
      <c r="B13" s="14">
        <v>0</v>
      </c>
      <c r="C13" s="102" t="s">
        <v>131</v>
      </c>
      <c r="D13" s="103">
        <f t="shared" si="0"/>
        <v>0</v>
      </c>
      <c r="E13" s="103">
        <v>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132</v>
      </c>
      <c r="B14" s="105"/>
      <c r="C14" s="102" t="s">
        <v>133</v>
      </c>
      <c r="D14" s="103">
        <f t="shared" si="0"/>
        <v>287459</v>
      </c>
      <c r="E14" s="103">
        <v>287459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134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88</v>
      </c>
      <c r="D16" s="103">
        <f t="shared" si="0"/>
        <v>2490817</v>
      </c>
      <c r="E16" s="103">
        <v>2490817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135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136</v>
      </c>
      <c r="D18" s="103">
        <f t="shared" si="0"/>
        <v>0</v>
      </c>
      <c r="E18" s="103">
        <v>0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137</v>
      </c>
      <c r="D19" s="103">
        <f t="shared" si="0"/>
        <v>0</v>
      </c>
      <c r="E19" s="103">
        <v>0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138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139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140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141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142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143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100</v>
      </c>
      <c r="D26" s="103">
        <f t="shared" si="0"/>
        <v>215590</v>
      </c>
      <c r="E26" s="103">
        <v>215590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144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145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146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147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148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149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150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151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152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153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154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155</v>
      </c>
      <c r="B39" s="100">
        <f>SUM(B6+B10)</f>
        <v>2993866</v>
      </c>
      <c r="C39" s="123" t="s">
        <v>156</v>
      </c>
      <c r="D39" s="124">
        <f>D6+D37</f>
        <v>2993866</v>
      </c>
      <c r="E39" s="124">
        <f>E6+E37</f>
        <v>2993866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157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158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159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160</v>
      </c>
      <c r="B4" s="63"/>
      <c r="C4" s="62"/>
      <c r="D4" s="62"/>
      <c r="E4" s="62"/>
      <c r="F4" s="64" t="s">
        <v>161</v>
      </c>
      <c r="G4" s="65" t="s">
        <v>162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163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164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165</v>
      </c>
      <c r="B5" s="10" t="s">
        <v>166</v>
      </c>
      <c r="C5" s="10" t="s">
        <v>167</v>
      </c>
      <c r="D5" s="10" t="s">
        <v>71</v>
      </c>
      <c r="E5" s="10" t="s">
        <v>168</v>
      </c>
      <c r="F5" s="64"/>
      <c r="G5" s="67" t="s">
        <v>59</v>
      </c>
      <c r="H5" s="68" t="s">
        <v>169</v>
      </c>
      <c r="I5" s="74"/>
      <c r="J5" s="74"/>
      <c r="K5" s="68" t="s">
        <v>170</v>
      </c>
      <c r="L5" s="74"/>
      <c r="M5" s="74"/>
      <c r="N5" s="68" t="s">
        <v>171</v>
      </c>
      <c r="O5" s="74"/>
      <c r="P5" s="75"/>
      <c r="Q5" s="67" t="s">
        <v>59</v>
      </c>
      <c r="R5" s="68" t="s">
        <v>169</v>
      </c>
      <c r="S5" s="74"/>
      <c r="T5" s="74"/>
      <c r="U5" s="68" t="s">
        <v>170</v>
      </c>
      <c r="V5" s="74"/>
      <c r="W5" s="75"/>
      <c r="X5" s="84" t="s">
        <v>117</v>
      </c>
      <c r="Y5" s="84"/>
      <c r="Z5" s="84"/>
      <c r="AA5" s="67" t="s">
        <v>59</v>
      </c>
      <c r="AB5" s="68" t="s">
        <v>169</v>
      </c>
      <c r="AC5" s="74"/>
      <c r="AD5" s="74"/>
      <c r="AE5" s="68" t="s">
        <v>170</v>
      </c>
      <c r="AF5" s="74"/>
      <c r="AG5" s="74"/>
      <c r="AH5" s="68" t="s">
        <v>171</v>
      </c>
      <c r="AI5" s="74"/>
      <c r="AJ5" s="74"/>
      <c r="AK5" s="68" t="s">
        <v>172</v>
      </c>
      <c r="AL5" s="74"/>
      <c r="AM5" s="74"/>
      <c r="AN5" s="68" t="s">
        <v>118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108</v>
      </c>
      <c r="J6" s="76" t="s">
        <v>109</v>
      </c>
      <c r="K6" s="36" t="s">
        <v>75</v>
      </c>
      <c r="L6" s="76" t="s">
        <v>108</v>
      </c>
      <c r="M6" s="76" t="s">
        <v>109</v>
      </c>
      <c r="N6" s="36" t="s">
        <v>75</v>
      </c>
      <c r="O6" s="76" t="s">
        <v>108</v>
      </c>
      <c r="P6" s="77" t="s">
        <v>109</v>
      </c>
      <c r="Q6" s="69"/>
      <c r="R6" s="36" t="s">
        <v>75</v>
      </c>
      <c r="S6" s="22" t="s">
        <v>108</v>
      </c>
      <c r="T6" s="22" t="s">
        <v>109</v>
      </c>
      <c r="U6" s="36" t="s">
        <v>75</v>
      </c>
      <c r="V6" s="22" t="s">
        <v>108</v>
      </c>
      <c r="W6" s="77" t="s">
        <v>109</v>
      </c>
      <c r="X6" s="22" t="s">
        <v>75</v>
      </c>
      <c r="Y6" s="22" t="s">
        <v>108</v>
      </c>
      <c r="Z6" s="22" t="s">
        <v>109</v>
      </c>
      <c r="AA6" s="69"/>
      <c r="AB6" s="36" t="s">
        <v>75</v>
      </c>
      <c r="AC6" s="22" t="s">
        <v>108</v>
      </c>
      <c r="AD6" s="22" t="s">
        <v>109</v>
      </c>
      <c r="AE6" s="36" t="s">
        <v>75</v>
      </c>
      <c r="AF6" s="22" t="s">
        <v>108</v>
      </c>
      <c r="AG6" s="22" t="s">
        <v>109</v>
      </c>
      <c r="AH6" s="36" t="s">
        <v>75</v>
      </c>
      <c r="AI6" s="22" t="s">
        <v>108</v>
      </c>
      <c r="AJ6" s="22" t="s">
        <v>109</v>
      </c>
      <c r="AK6" s="36" t="s">
        <v>75</v>
      </c>
      <c r="AL6" s="76" t="s">
        <v>108</v>
      </c>
      <c r="AM6" s="76" t="s">
        <v>109</v>
      </c>
      <c r="AN6" s="36" t="s">
        <v>75</v>
      </c>
      <c r="AO6" s="76" t="s">
        <v>108</v>
      </c>
      <c r="AP6" s="76" t="s">
        <v>109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2993866</v>
      </c>
      <c r="G7" s="14">
        <v>2993866</v>
      </c>
      <c r="H7" s="26">
        <v>2993866</v>
      </c>
      <c r="I7" s="47">
        <v>2993866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2993866</v>
      </c>
      <c r="G8" s="14">
        <v>2993866</v>
      </c>
      <c r="H8" s="26">
        <v>2993866</v>
      </c>
      <c r="I8" s="47">
        <v>2993866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173</v>
      </c>
      <c r="B9" s="11" t="s">
        <v>174</v>
      </c>
      <c r="C9" s="46" t="s">
        <v>175</v>
      </c>
      <c r="D9" s="23" t="s">
        <v>176</v>
      </c>
      <c r="E9" s="71" t="s">
        <v>177</v>
      </c>
      <c r="F9" s="38">
        <v>15660</v>
      </c>
      <c r="G9" s="14">
        <v>15660</v>
      </c>
      <c r="H9" s="26">
        <v>15660</v>
      </c>
      <c r="I9" s="47">
        <v>15660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178</v>
      </c>
      <c r="B10" s="11" t="s">
        <v>179</v>
      </c>
      <c r="C10" s="46" t="s">
        <v>180</v>
      </c>
      <c r="D10" s="23" t="s">
        <v>176</v>
      </c>
      <c r="E10" s="71" t="s">
        <v>181</v>
      </c>
      <c r="F10" s="38">
        <v>1011096</v>
      </c>
      <c r="G10" s="14">
        <v>1011096</v>
      </c>
      <c r="H10" s="26">
        <v>1011096</v>
      </c>
      <c r="I10" s="47">
        <v>1011096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178</v>
      </c>
      <c r="B11" s="11" t="s">
        <v>179</v>
      </c>
      <c r="C11" s="46" t="s">
        <v>182</v>
      </c>
      <c r="D11" s="23" t="s">
        <v>176</v>
      </c>
      <c r="E11" s="71" t="s">
        <v>183</v>
      </c>
      <c r="F11" s="38">
        <v>29016</v>
      </c>
      <c r="G11" s="14">
        <v>29016</v>
      </c>
      <c r="H11" s="26">
        <v>29016</v>
      </c>
      <c r="I11" s="47">
        <v>29016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178</v>
      </c>
      <c r="B12" s="11" t="s">
        <v>179</v>
      </c>
      <c r="C12" s="46" t="s">
        <v>184</v>
      </c>
      <c r="D12" s="23" t="s">
        <v>176</v>
      </c>
      <c r="E12" s="71" t="s">
        <v>185</v>
      </c>
      <c r="F12" s="38">
        <v>756504</v>
      </c>
      <c r="G12" s="14">
        <v>756504</v>
      </c>
      <c r="H12" s="26">
        <v>756504</v>
      </c>
      <c r="I12" s="47">
        <v>756504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178</v>
      </c>
      <c r="B13" s="11" t="s">
        <v>179</v>
      </c>
      <c r="C13" s="46" t="s">
        <v>186</v>
      </c>
      <c r="D13" s="23" t="s">
        <v>176</v>
      </c>
      <c r="E13" s="71" t="s">
        <v>187</v>
      </c>
      <c r="F13" s="38">
        <v>287459</v>
      </c>
      <c r="G13" s="14">
        <v>287459</v>
      </c>
      <c r="H13" s="26">
        <v>287459</v>
      </c>
      <c r="I13" s="47">
        <v>287459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178</v>
      </c>
      <c r="B14" s="11" t="s">
        <v>179</v>
      </c>
      <c r="C14" s="46" t="s">
        <v>175</v>
      </c>
      <c r="D14" s="23" t="s">
        <v>176</v>
      </c>
      <c r="E14" s="71" t="s">
        <v>177</v>
      </c>
      <c r="F14" s="38">
        <v>136546</v>
      </c>
      <c r="G14" s="14">
        <v>136546</v>
      </c>
      <c r="H14" s="26">
        <v>136546</v>
      </c>
      <c r="I14" s="47">
        <v>136546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178</v>
      </c>
      <c r="B15" s="11" t="s">
        <v>179</v>
      </c>
      <c r="C15" s="46" t="s">
        <v>188</v>
      </c>
      <c r="D15" s="23" t="s">
        <v>176</v>
      </c>
      <c r="E15" s="71" t="s">
        <v>189</v>
      </c>
      <c r="F15" s="38">
        <v>52142</v>
      </c>
      <c r="G15" s="14">
        <v>52142</v>
      </c>
      <c r="H15" s="26">
        <v>52142</v>
      </c>
      <c r="I15" s="47">
        <v>52142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178</v>
      </c>
      <c r="B16" s="11" t="s">
        <v>179</v>
      </c>
      <c r="C16" s="46" t="s">
        <v>190</v>
      </c>
      <c r="D16" s="23" t="s">
        <v>176</v>
      </c>
      <c r="E16" s="71" t="s">
        <v>191</v>
      </c>
      <c r="F16" s="38">
        <v>215590</v>
      </c>
      <c r="G16" s="14">
        <v>215590</v>
      </c>
      <c r="H16" s="26">
        <v>215590</v>
      </c>
      <c r="I16" s="47">
        <v>215590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178</v>
      </c>
      <c r="B17" s="11" t="s">
        <v>179</v>
      </c>
      <c r="C17" s="46" t="s">
        <v>192</v>
      </c>
      <c r="D17" s="23" t="s">
        <v>176</v>
      </c>
      <c r="E17" s="71" t="s">
        <v>193</v>
      </c>
      <c r="F17" s="38">
        <v>74400</v>
      </c>
      <c r="G17" s="14">
        <v>74400</v>
      </c>
      <c r="H17" s="26">
        <v>74400</v>
      </c>
      <c r="I17" s="47">
        <v>74400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194</v>
      </c>
      <c r="B18" s="11" t="s">
        <v>195</v>
      </c>
      <c r="C18" s="46" t="s">
        <v>196</v>
      </c>
      <c r="D18" s="23" t="s">
        <v>176</v>
      </c>
      <c r="E18" s="71" t="s">
        <v>197</v>
      </c>
      <c r="F18" s="38">
        <v>85000</v>
      </c>
      <c r="G18" s="14">
        <v>85000</v>
      </c>
      <c r="H18" s="26">
        <v>85000</v>
      </c>
      <c r="I18" s="47">
        <v>85000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194</v>
      </c>
      <c r="B19" s="11" t="s">
        <v>195</v>
      </c>
      <c r="C19" s="46" t="s">
        <v>198</v>
      </c>
      <c r="D19" s="23" t="s">
        <v>176</v>
      </c>
      <c r="E19" s="71" t="s">
        <v>199</v>
      </c>
      <c r="F19" s="38">
        <v>95000</v>
      </c>
      <c r="G19" s="14">
        <v>95000</v>
      </c>
      <c r="H19" s="26">
        <v>95000</v>
      </c>
      <c r="I19" s="47">
        <v>95000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194</v>
      </c>
      <c r="B20" s="11" t="s">
        <v>195</v>
      </c>
      <c r="C20" s="46" t="s">
        <v>200</v>
      </c>
      <c r="D20" s="23" t="s">
        <v>176</v>
      </c>
      <c r="E20" s="71" t="s">
        <v>201</v>
      </c>
      <c r="F20" s="38">
        <v>21559</v>
      </c>
      <c r="G20" s="14">
        <v>21559</v>
      </c>
      <c r="H20" s="26">
        <v>21559</v>
      </c>
      <c r="I20" s="47">
        <v>21559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194</v>
      </c>
      <c r="B21" s="11" t="s">
        <v>195</v>
      </c>
      <c r="C21" s="46" t="s">
        <v>202</v>
      </c>
      <c r="D21" s="23" t="s">
        <v>176</v>
      </c>
      <c r="E21" s="71" t="s">
        <v>203</v>
      </c>
      <c r="F21" s="38">
        <v>10000</v>
      </c>
      <c r="G21" s="14">
        <v>10000</v>
      </c>
      <c r="H21" s="26">
        <v>10000</v>
      </c>
      <c r="I21" s="47">
        <v>10000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194</v>
      </c>
      <c r="B22" s="11" t="s">
        <v>195</v>
      </c>
      <c r="C22" s="46" t="s">
        <v>204</v>
      </c>
      <c r="D22" s="23" t="s">
        <v>176</v>
      </c>
      <c r="E22" s="71" t="s">
        <v>205</v>
      </c>
      <c r="F22" s="38">
        <v>104500</v>
      </c>
      <c r="G22" s="14">
        <v>104500</v>
      </c>
      <c r="H22" s="26">
        <v>104500</v>
      </c>
      <c r="I22" s="47">
        <v>104500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206</v>
      </c>
      <c r="B23" s="11" t="s">
        <v>207</v>
      </c>
      <c r="C23" s="46" t="s">
        <v>208</v>
      </c>
      <c r="D23" s="23" t="s">
        <v>176</v>
      </c>
      <c r="E23" s="71" t="s">
        <v>209</v>
      </c>
      <c r="F23" s="38">
        <v>90970</v>
      </c>
      <c r="G23" s="14">
        <v>90970</v>
      </c>
      <c r="H23" s="26">
        <v>90970</v>
      </c>
      <c r="I23" s="47">
        <v>90970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206</v>
      </c>
      <c r="B24" s="11" t="s">
        <v>207</v>
      </c>
      <c r="C24" s="46" t="s">
        <v>210</v>
      </c>
      <c r="D24" s="23" t="s">
        <v>176</v>
      </c>
      <c r="E24" s="71" t="s">
        <v>211</v>
      </c>
      <c r="F24" s="38">
        <v>8424</v>
      </c>
      <c r="G24" s="14">
        <v>8424</v>
      </c>
      <c r="H24" s="26">
        <v>8424</v>
      </c>
      <c r="I24" s="47">
        <v>8424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3:254" ht="12.75" customHeight="1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3:254" ht="12.75" customHeight="1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3:254" ht="12.75" customHeight="1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30" ht="12.75" customHeight="1">
      <c r="K30" s="27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J1">
      <selection activeCell="F6" sqref="F6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212</v>
      </c>
    </row>
    <row r="2" spans="1:93" ht="22.5" customHeight="1">
      <c r="A2" s="48" t="s">
        <v>213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214</v>
      </c>
      <c r="B4" s="49"/>
      <c r="C4" s="50"/>
      <c r="D4" s="34" t="s">
        <v>161</v>
      </c>
      <c r="E4" s="51" t="s">
        <v>179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215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216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217</v>
      </c>
      <c r="BH4" s="51"/>
      <c r="BI4" s="51"/>
      <c r="BJ4" s="51"/>
      <c r="BK4" s="54"/>
      <c r="BL4" s="54" t="s">
        <v>218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219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220</v>
      </c>
      <c r="CQ4" s="56"/>
      <c r="CR4" s="56"/>
      <c r="CS4" s="56" t="s">
        <v>221</v>
      </c>
      <c r="CT4" s="56"/>
      <c r="CU4" s="56"/>
      <c r="CV4" s="56"/>
      <c r="CW4" s="56"/>
      <c r="CX4" s="56"/>
      <c r="CY4" s="56" t="s">
        <v>222</v>
      </c>
      <c r="CZ4" s="56"/>
      <c r="DA4" s="56"/>
      <c r="DB4" s="56" t="s">
        <v>223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181</v>
      </c>
      <c r="G5" s="53" t="s">
        <v>183</v>
      </c>
      <c r="H5" s="53" t="s">
        <v>224</v>
      </c>
      <c r="I5" s="22" t="s">
        <v>225</v>
      </c>
      <c r="J5" s="22" t="s">
        <v>185</v>
      </c>
      <c r="K5" s="22" t="s">
        <v>226</v>
      </c>
      <c r="L5" s="22" t="s">
        <v>227</v>
      </c>
      <c r="M5" s="22" t="s">
        <v>177</v>
      </c>
      <c r="N5" s="22" t="s">
        <v>228</v>
      </c>
      <c r="O5" s="22" t="s">
        <v>189</v>
      </c>
      <c r="P5" s="22" t="s">
        <v>191</v>
      </c>
      <c r="Q5" s="22" t="s">
        <v>229</v>
      </c>
      <c r="R5" s="22" t="s">
        <v>193</v>
      </c>
      <c r="S5" s="22" t="s">
        <v>75</v>
      </c>
      <c r="T5" s="22" t="s">
        <v>197</v>
      </c>
      <c r="U5" s="22" t="s">
        <v>230</v>
      </c>
      <c r="V5" s="22" t="s">
        <v>231</v>
      </c>
      <c r="W5" s="22" t="s">
        <v>232</v>
      </c>
      <c r="X5" s="22" t="s">
        <v>233</v>
      </c>
      <c r="Y5" s="22" t="s">
        <v>234</v>
      </c>
      <c r="Z5" s="22" t="s">
        <v>235</v>
      </c>
      <c r="AA5" s="22" t="s">
        <v>236</v>
      </c>
      <c r="AB5" s="22" t="s">
        <v>237</v>
      </c>
      <c r="AC5" s="22" t="s">
        <v>199</v>
      </c>
      <c r="AD5" s="22" t="s">
        <v>238</v>
      </c>
      <c r="AE5" s="22" t="s">
        <v>239</v>
      </c>
      <c r="AF5" s="22" t="s">
        <v>240</v>
      </c>
      <c r="AG5" s="22" t="s">
        <v>241</v>
      </c>
      <c r="AH5" s="22" t="s">
        <v>242</v>
      </c>
      <c r="AI5" s="22" t="s">
        <v>243</v>
      </c>
      <c r="AJ5" s="22" t="s">
        <v>244</v>
      </c>
      <c r="AK5" s="22" t="s">
        <v>245</v>
      </c>
      <c r="AL5" s="22" t="s">
        <v>246</v>
      </c>
      <c r="AM5" s="22" t="s">
        <v>247</v>
      </c>
      <c r="AN5" s="22" t="s">
        <v>248</v>
      </c>
      <c r="AO5" s="22" t="s">
        <v>201</v>
      </c>
      <c r="AP5" s="22" t="s">
        <v>249</v>
      </c>
      <c r="AQ5" s="22" t="s">
        <v>250</v>
      </c>
      <c r="AR5" s="22" t="s">
        <v>203</v>
      </c>
      <c r="AS5" s="22" t="s">
        <v>251</v>
      </c>
      <c r="AT5" s="22" t="s">
        <v>205</v>
      </c>
      <c r="AU5" s="22" t="s">
        <v>75</v>
      </c>
      <c r="AV5" s="22" t="s">
        <v>252</v>
      </c>
      <c r="AW5" s="22" t="s">
        <v>253</v>
      </c>
      <c r="AX5" s="22" t="s">
        <v>254</v>
      </c>
      <c r="AY5" s="22" t="s">
        <v>209</v>
      </c>
      <c r="AZ5" s="22" t="s">
        <v>211</v>
      </c>
      <c r="BA5" s="22" t="s">
        <v>255</v>
      </c>
      <c r="BB5" s="22" t="s">
        <v>256</v>
      </c>
      <c r="BC5" s="22" t="s">
        <v>257</v>
      </c>
      <c r="BD5" s="22" t="s">
        <v>258</v>
      </c>
      <c r="BE5" s="22" t="s">
        <v>259</v>
      </c>
      <c r="BF5" s="22" t="s">
        <v>260</v>
      </c>
      <c r="BG5" s="22" t="s">
        <v>75</v>
      </c>
      <c r="BH5" s="22" t="s">
        <v>261</v>
      </c>
      <c r="BI5" s="22" t="s">
        <v>262</v>
      </c>
      <c r="BJ5" s="22" t="s">
        <v>263</v>
      </c>
      <c r="BK5" s="22" t="s">
        <v>264</v>
      </c>
      <c r="BL5" s="21" t="s">
        <v>75</v>
      </c>
      <c r="BM5" s="21" t="s">
        <v>265</v>
      </c>
      <c r="BN5" s="21" t="s">
        <v>266</v>
      </c>
      <c r="BO5" s="21" t="s">
        <v>267</v>
      </c>
      <c r="BP5" s="21" t="s">
        <v>268</v>
      </c>
      <c r="BQ5" s="21" t="s">
        <v>269</v>
      </c>
      <c r="BR5" s="21" t="s">
        <v>270</v>
      </c>
      <c r="BS5" s="21" t="s">
        <v>271</v>
      </c>
      <c r="BT5" s="21" t="s">
        <v>272</v>
      </c>
      <c r="BU5" s="21" t="s">
        <v>273</v>
      </c>
      <c r="BV5" s="21" t="s">
        <v>274</v>
      </c>
      <c r="BW5" s="21" t="s">
        <v>275</v>
      </c>
      <c r="BX5" s="21" t="s">
        <v>276</v>
      </c>
      <c r="BY5" s="21" t="s">
        <v>75</v>
      </c>
      <c r="BZ5" s="21" t="s">
        <v>265</v>
      </c>
      <c r="CA5" s="21" t="s">
        <v>266</v>
      </c>
      <c r="CB5" s="21" t="s">
        <v>267</v>
      </c>
      <c r="CC5" s="21" t="s">
        <v>268</v>
      </c>
      <c r="CD5" s="21" t="s">
        <v>269</v>
      </c>
      <c r="CE5" s="21" t="s">
        <v>270</v>
      </c>
      <c r="CF5" s="21" t="s">
        <v>271</v>
      </c>
      <c r="CG5" s="21" t="s">
        <v>277</v>
      </c>
      <c r="CH5" s="21" t="s">
        <v>278</v>
      </c>
      <c r="CI5" s="21" t="s">
        <v>279</v>
      </c>
      <c r="CJ5" s="21" t="s">
        <v>280</v>
      </c>
      <c r="CK5" s="21" t="s">
        <v>272</v>
      </c>
      <c r="CL5" s="21" t="s">
        <v>273</v>
      </c>
      <c r="CM5" s="21" t="s">
        <v>274</v>
      </c>
      <c r="CN5" s="21" t="s">
        <v>275</v>
      </c>
      <c r="CO5" s="21" t="s">
        <v>281</v>
      </c>
      <c r="CP5" s="21" t="s">
        <v>75</v>
      </c>
      <c r="CQ5" s="21" t="s">
        <v>282</v>
      </c>
      <c r="CR5" s="21" t="s">
        <v>283</v>
      </c>
      <c r="CS5" s="21" t="s">
        <v>75</v>
      </c>
      <c r="CT5" s="21" t="s">
        <v>282</v>
      </c>
      <c r="CU5" s="21" t="s">
        <v>284</v>
      </c>
      <c r="CV5" s="21" t="s">
        <v>285</v>
      </c>
      <c r="CW5" s="21" t="s">
        <v>286</v>
      </c>
      <c r="CX5" s="21" t="s">
        <v>283</v>
      </c>
      <c r="CY5" s="21" t="s">
        <v>75</v>
      </c>
      <c r="CZ5" s="21" t="s">
        <v>287</v>
      </c>
      <c r="DA5" s="21" t="s">
        <v>288</v>
      </c>
      <c r="DB5" s="21" t="s">
        <v>75</v>
      </c>
      <c r="DC5" s="21" t="s">
        <v>289</v>
      </c>
      <c r="DD5" s="21" t="s">
        <v>290</v>
      </c>
      <c r="DE5" s="21" t="s">
        <v>291</v>
      </c>
      <c r="DF5" s="21" t="s">
        <v>223</v>
      </c>
    </row>
    <row r="6" spans="1:110" ht="17.25" customHeight="1">
      <c r="A6" s="11"/>
      <c r="B6" s="23"/>
      <c r="C6" s="24" t="s">
        <v>59</v>
      </c>
      <c r="D6" s="47">
        <v>2993866</v>
      </c>
      <c r="E6" s="47">
        <v>2578413</v>
      </c>
      <c r="F6" s="47">
        <v>1011096</v>
      </c>
      <c r="G6" s="47">
        <v>29016</v>
      </c>
      <c r="H6" s="47">
        <v>0</v>
      </c>
      <c r="I6" s="47">
        <v>0</v>
      </c>
      <c r="J6" s="47">
        <v>756504</v>
      </c>
      <c r="K6" s="47">
        <v>287459</v>
      </c>
      <c r="L6" s="47">
        <v>0</v>
      </c>
      <c r="M6" s="47">
        <v>152206</v>
      </c>
      <c r="N6" s="47">
        <v>0</v>
      </c>
      <c r="O6" s="47">
        <v>52142</v>
      </c>
      <c r="P6" s="47">
        <v>215590</v>
      </c>
      <c r="Q6" s="47">
        <v>0</v>
      </c>
      <c r="R6" s="47">
        <v>74400</v>
      </c>
      <c r="S6" s="47">
        <v>316059</v>
      </c>
      <c r="T6" s="47">
        <v>85000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95000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21559</v>
      </c>
      <c r="AP6" s="47">
        <v>0</v>
      </c>
      <c r="AQ6" s="47">
        <v>0</v>
      </c>
      <c r="AR6" s="47">
        <v>10000</v>
      </c>
      <c r="AS6" s="47">
        <v>0</v>
      </c>
      <c r="AT6" s="47">
        <v>104500</v>
      </c>
      <c r="AU6" s="47">
        <v>99394</v>
      </c>
      <c r="AV6" s="47">
        <v>0</v>
      </c>
      <c r="AW6" s="47">
        <v>0</v>
      </c>
      <c r="AX6" s="14">
        <v>0</v>
      </c>
      <c r="AY6" s="38">
        <v>90970</v>
      </c>
      <c r="AZ6" s="38">
        <v>8424</v>
      </c>
      <c r="BA6" s="26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0</v>
      </c>
      <c r="D7" s="47">
        <v>2993866</v>
      </c>
      <c r="E7" s="47">
        <v>2578413</v>
      </c>
      <c r="F7" s="47">
        <v>1011096</v>
      </c>
      <c r="G7" s="47">
        <v>29016</v>
      </c>
      <c r="H7" s="47">
        <v>0</v>
      </c>
      <c r="I7" s="47">
        <v>0</v>
      </c>
      <c r="J7" s="47">
        <v>756504</v>
      </c>
      <c r="K7" s="47">
        <v>287459</v>
      </c>
      <c r="L7" s="47">
        <v>0</v>
      </c>
      <c r="M7" s="47">
        <v>152206</v>
      </c>
      <c r="N7" s="47">
        <v>0</v>
      </c>
      <c r="O7" s="47">
        <v>52142</v>
      </c>
      <c r="P7" s="47">
        <v>215590</v>
      </c>
      <c r="Q7" s="47">
        <v>0</v>
      </c>
      <c r="R7" s="47">
        <v>74400</v>
      </c>
      <c r="S7" s="47">
        <v>316059</v>
      </c>
      <c r="T7" s="47">
        <v>85000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95000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21559</v>
      </c>
      <c r="AP7" s="47">
        <v>0</v>
      </c>
      <c r="AQ7" s="47">
        <v>0</v>
      </c>
      <c r="AR7" s="47">
        <v>10000</v>
      </c>
      <c r="AS7" s="47">
        <v>0</v>
      </c>
      <c r="AT7" s="47">
        <v>104500</v>
      </c>
      <c r="AU7" s="47">
        <v>99394</v>
      </c>
      <c r="AV7" s="47">
        <v>0</v>
      </c>
      <c r="AW7" s="47">
        <v>0</v>
      </c>
      <c r="AX7" s="14">
        <v>0</v>
      </c>
      <c r="AY7" s="38">
        <v>90970</v>
      </c>
      <c r="AZ7" s="38">
        <v>8424</v>
      </c>
      <c r="BA7" s="26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81</v>
      </c>
      <c r="B8" s="23"/>
      <c r="C8" s="24" t="s">
        <v>82</v>
      </c>
      <c r="D8" s="47">
        <v>287459</v>
      </c>
      <c r="E8" s="47">
        <v>287459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287459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83</v>
      </c>
      <c r="B9" s="23"/>
      <c r="C9" s="24" t="s">
        <v>84</v>
      </c>
      <c r="D9" s="47">
        <v>287459</v>
      </c>
      <c r="E9" s="47">
        <v>287459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287459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85</v>
      </c>
      <c r="B10" s="23" t="s">
        <v>80</v>
      </c>
      <c r="C10" s="24" t="s">
        <v>86</v>
      </c>
      <c r="D10" s="47">
        <v>287459</v>
      </c>
      <c r="E10" s="47">
        <v>287459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287459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87</v>
      </c>
      <c r="B11" s="23"/>
      <c r="C11" s="24" t="s">
        <v>88</v>
      </c>
      <c r="D11" s="47">
        <v>2490817</v>
      </c>
      <c r="E11" s="47">
        <v>2075364</v>
      </c>
      <c r="F11" s="47">
        <v>1011096</v>
      </c>
      <c r="G11" s="47">
        <v>29016</v>
      </c>
      <c r="H11" s="47">
        <v>0</v>
      </c>
      <c r="I11" s="47">
        <v>0</v>
      </c>
      <c r="J11" s="47">
        <v>756504</v>
      </c>
      <c r="K11" s="47">
        <v>0</v>
      </c>
      <c r="L11" s="47">
        <v>0</v>
      </c>
      <c r="M11" s="47">
        <v>152206</v>
      </c>
      <c r="N11" s="47">
        <v>0</v>
      </c>
      <c r="O11" s="47">
        <v>52142</v>
      </c>
      <c r="P11" s="47">
        <v>0</v>
      </c>
      <c r="Q11" s="47">
        <v>0</v>
      </c>
      <c r="R11" s="47">
        <v>74400</v>
      </c>
      <c r="S11" s="47">
        <v>316059</v>
      </c>
      <c r="T11" s="47">
        <v>85000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95000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21559</v>
      </c>
      <c r="AP11" s="47">
        <v>0</v>
      </c>
      <c r="AQ11" s="47">
        <v>0</v>
      </c>
      <c r="AR11" s="47">
        <v>10000</v>
      </c>
      <c r="AS11" s="47">
        <v>0</v>
      </c>
      <c r="AT11" s="47">
        <v>104500</v>
      </c>
      <c r="AU11" s="47">
        <v>99394</v>
      </c>
      <c r="AV11" s="47">
        <v>0</v>
      </c>
      <c r="AW11" s="47">
        <v>0</v>
      </c>
      <c r="AX11" s="14">
        <v>0</v>
      </c>
      <c r="AY11" s="38">
        <v>90970</v>
      </c>
      <c r="AZ11" s="38">
        <v>8424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89</v>
      </c>
      <c r="B12" s="23"/>
      <c r="C12" s="24" t="s">
        <v>90</v>
      </c>
      <c r="D12" s="47">
        <v>2302651</v>
      </c>
      <c r="E12" s="47">
        <v>1887198</v>
      </c>
      <c r="F12" s="47">
        <v>1011096</v>
      </c>
      <c r="G12" s="47">
        <v>29016</v>
      </c>
      <c r="H12" s="47">
        <v>0</v>
      </c>
      <c r="I12" s="47">
        <v>0</v>
      </c>
      <c r="J12" s="47">
        <v>756504</v>
      </c>
      <c r="K12" s="47">
        <v>0</v>
      </c>
      <c r="L12" s="47">
        <v>0</v>
      </c>
      <c r="M12" s="47">
        <v>0</v>
      </c>
      <c r="N12" s="47">
        <v>0</v>
      </c>
      <c r="O12" s="47">
        <v>16182</v>
      </c>
      <c r="P12" s="47">
        <v>0</v>
      </c>
      <c r="Q12" s="47">
        <v>0</v>
      </c>
      <c r="R12" s="47">
        <v>74400</v>
      </c>
      <c r="S12" s="47">
        <v>316059</v>
      </c>
      <c r="T12" s="47">
        <v>85000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95000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21559</v>
      </c>
      <c r="AP12" s="47">
        <v>0</v>
      </c>
      <c r="AQ12" s="47">
        <v>0</v>
      </c>
      <c r="AR12" s="47">
        <v>10000</v>
      </c>
      <c r="AS12" s="47">
        <v>0</v>
      </c>
      <c r="AT12" s="47">
        <v>104500</v>
      </c>
      <c r="AU12" s="47">
        <v>99394</v>
      </c>
      <c r="AV12" s="47">
        <v>0</v>
      </c>
      <c r="AW12" s="47">
        <v>0</v>
      </c>
      <c r="AX12" s="14">
        <v>0</v>
      </c>
      <c r="AY12" s="38">
        <v>90970</v>
      </c>
      <c r="AZ12" s="38">
        <v>8424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91</v>
      </c>
      <c r="B13" s="23" t="s">
        <v>80</v>
      </c>
      <c r="C13" s="24" t="s">
        <v>92</v>
      </c>
      <c r="D13" s="47">
        <v>2302651</v>
      </c>
      <c r="E13" s="47">
        <v>1887198</v>
      </c>
      <c r="F13" s="47">
        <v>1011096</v>
      </c>
      <c r="G13" s="47">
        <v>29016</v>
      </c>
      <c r="H13" s="47">
        <v>0</v>
      </c>
      <c r="I13" s="47">
        <v>0</v>
      </c>
      <c r="J13" s="47">
        <v>756504</v>
      </c>
      <c r="K13" s="47">
        <v>0</v>
      </c>
      <c r="L13" s="47">
        <v>0</v>
      </c>
      <c r="M13" s="47">
        <v>0</v>
      </c>
      <c r="N13" s="47">
        <v>0</v>
      </c>
      <c r="O13" s="47">
        <v>16182</v>
      </c>
      <c r="P13" s="47">
        <v>0</v>
      </c>
      <c r="Q13" s="47">
        <v>0</v>
      </c>
      <c r="R13" s="47">
        <v>74400</v>
      </c>
      <c r="S13" s="47">
        <v>316059</v>
      </c>
      <c r="T13" s="47">
        <v>85000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95000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21559</v>
      </c>
      <c r="AP13" s="47">
        <v>0</v>
      </c>
      <c r="AQ13" s="47">
        <v>0</v>
      </c>
      <c r="AR13" s="47">
        <v>10000</v>
      </c>
      <c r="AS13" s="47">
        <v>0</v>
      </c>
      <c r="AT13" s="47">
        <v>104500</v>
      </c>
      <c r="AU13" s="47">
        <v>99394</v>
      </c>
      <c r="AV13" s="47">
        <v>0</v>
      </c>
      <c r="AW13" s="47">
        <v>0</v>
      </c>
      <c r="AX13" s="14">
        <v>0</v>
      </c>
      <c r="AY13" s="38">
        <v>90970</v>
      </c>
      <c r="AZ13" s="38">
        <v>8424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93</v>
      </c>
      <c r="B14" s="23"/>
      <c r="C14" s="24" t="s">
        <v>94</v>
      </c>
      <c r="D14" s="47">
        <v>188166</v>
      </c>
      <c r="E14" s="47">
        <v>188166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152206</v>
      </c>
      <c r="N14" s="47">
        <v>0</v>
      </c>
      <c r="O14" s="47">
        <v>35960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95</v>
      </c>
      <c r="B15" s="23" t="s">
        <v>80</v>
      </c>
      <c r="C15" s="24" t="s">
        <v>96</v>
      </c>
      <c r="D15" s="47">
        <v>172506</v>
      </c>
      <c r="E15" s="47">
        <v>172506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136546</v>
      </c>
      <c r="N15" s="47">
        <v>0</v>
      </c>
      <c r="O15" s="47">
        <v>35960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97</v>
      </c>
      <c r="B16" s="23" t="s">
        <v>80</v>
      </c>
      <c r="C16" s="24" t="s">
        <v>98</v>
      </c>
      <c r="D16" s="47">
        <v>15660</v>
      </c>
      <c r="E16" s="47">
        <v>15660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15660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99</v>
      </c>
      <c r="B17" s="23"/>
      <c r="C17" s="24" t="s">
        <v>100</v>
      </c>
      <c r="D17" s="47">
        <v>215590</v>
      </c>
      <c r="E17" s="47">
        <v>215590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215590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101</v>
      </c>
      <c r="B18" s="23"/>
      <c r="C18" s="24" t="s">
        <v>102</v>
      </c>
      <c r="D18" s="47">
        <v>215590</v>
      </c>
      <c r="E18" s="47">
        <v>215590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215590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103</v>
      </c>
      <c r="B19" s="23" t="s">
        <v>80</v>
      </c>
      <c r="C19" s="24" t="s">
        <v>104</v>
      </c>
      <c r="D19" s="47">
        <v>215590</v>
      </c>
      <c r="E19" s="47">
        <v>215590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215590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3:106" ht="12.75" customHeight="1">
      <c r="C20" s="27"/>
      <c r="G20" s="27"/>
      <c r="H20" s="27"/>
      <c r="R20" s="27"/>
      <c r="AH20" s="27"/>
      <c r="BK20" s="27"/>
      <c r="BY20" s="27"/>
      <c r="BZ20" s="27"/>
      <c r="CA20" s="27"/>
      <c r="CK20" s="27"/>
      <c r="CL20" s="27"/>
      <c r="CM20" s="27"/>
      <c r="CN20" s="27"/>
      <c r="CO20" s="27"/>
      <c r="DA20" s="27"/>
      <c r="DB20" s="27"/>
    </row>
    <row r="21" spans="7:92" ht="12.75" customHeight="1">
      <c r="G21" s="27"/>
      <c r="AH21" s="27"/>
      <c r="BJ21" s="27"/>
      <c r="BZ21" s="27"/>
      <c r="CK21" s="27"/>
      <c r="CL21" s="27"/>
      <c r="CM21" s="27"/>
      <c r="CN21" s="27"/>
    </row>
    <row r="22" spans="77:90" ht="12.75" customHeight="1">
      <c r="BY22" s="27"/>
      <c r="BZ22" s="27"/>
      <c r="CK22" s="27"/>
      <c r="CL22" s="27"/>
    </row>
    <row r="23" ht="12.75" customHeight="1">
      <c r="CK23" s="27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16.66015625" style="0" customWidth="1"/>
    <col min="3" max="3" width="13" style="0" customWidth="1"/>
    <col min="4" max="4" width="10.33203125" style="0" customWidth="1"/>
    <col min="5" max="5" width="34.33203125" style="0" customWidth="1"/>
    <col min="6" max="6" width="1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292</v>
      </c>
    </row>
    <row r="2" spans="1:8" ht="21" customHeight="1">
      <c r="A2" s="16" t="s">
        <v>293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165</v>
      </c>
      <c r="B4" s="45" t="s">
        <v>166</v>
      </c>
      <c r="C4" s="22" t="s">
        <v>294</v>
      </c>
      <c r="D4" s="22" t="s">
        <v>71</v>
      </c>
      <c r="E4" s="22" t="s">
        <v>295</v>
      </c>
      <c r="F4" s="36" t="s">
        <v>59</v>
      </c>
      <c r="G4" s="22" t="s">
        <v>296</v>
      </c>
      <c r="H4" s="22" t="s">
        <v>297</v>
      </c>
    </row>
    <row r="5" spans="1:8" ht="18.75" customHeight="1">
      <c r="A5" s="25"/>
      <c r="B5" s="11"/>
      <c r="C5" s="46"/>
      <c r="D5" s="23"/>
      <c r="E5" s="24" t="s">
        <v>59</v>
      </c>
      <c r="F5" s="47">
        <v>2993866</v>
      </c>
      <c r="G5" s="47">
        <v>2677807</v>
      </c>
      <c r="H5" s="14">
        <v>316059</v>
      </c>
    </row>
    <row r="6" spans="1:8" ht="18.75" customHeight="1">
      <c r="A6" s="25"/>
      <c r="B6" s="11"/>
      <c r="C6" s="46"/>
      <c r="D6" s="23" t="s">
        <v>80</v>
      </c>
      <c r="E6" s="24" t="s">
        <v>0</v>
      </c>
      <c r="F6" s="47">
        <v>2993866</v>
      </c>
      <c r="G6" s="47">
        <v>2677807</v>
      </c>
      <c r="H6" s="14">
        <v>316059</v>
      </c>
    </row>
    <row r="7" spans="1:8" ht="18.75" customHeight="1">
      <c r="A7" s="25"/>
      <c r="B7" s="11"/>
      <c r="C7" s="46" t="s">
        <v>298</v>
      </c>
      <c r="D7" s="23"/>
      <c r="E7" s="24" t="s">
        <v>299</v>
      </c>
      <c r="F7" s="47">
        <v>2578413</v>
      </c>
      <c r="G7" s="47">
        <v>2578413</v>
      </c>
      <c r="H7" s="14">
        <v>0</v>
      </c>
    </row>
    <row r="8" spans="1:8" ht="18.75" customHeight="1">
      <c r="A8" s="25" t="s">
        <v>178</v>
      </c>
      <c r="B8" s="11" t="s">
        <v>179</v>
      </c>
      <c r="C8" s="46" t="s">
        <v>300</v>
      </c>
      <c r="D8" s="23" t="s">
        <v>176</v>
      </c>
      <c r="E8" s="24" t="s">
        <v>301</v>
      </c>
      <c r="F8" s="47">
        <v>1011096</v>
      </c>
      <c r="G8" s="47">
        <v>1011096</v>
      </c>
      <c r="H8" s="14">
        <v>0</v>
      </c>
    </row>
    <row r="9" spans="1:8" ht="18.75" customHeight="1">
      <c r="A9" s="25" t="s">
        <v>178</v>
      </c>
      <c r="B9" s="11" t="s">
        <v>179</v>
      </c>
      <c r="C9" s="46" t="s">
        <v>302</v>
      </c>
      <c r="D9" s="23" t="s">
        <v>176</v>
      </c>
      <c r="E9" s="24" t="s">
        <v>303</v>
      </c>
      <c r="F9" s="47">
        <v>29016</v>
      </c>
      <c r="G9" s="47">
        <v>29016</v>
      </c>
      <c r="H9" s="14">
        <v>0</v>
      </c>
    </row>
    <row r="10" spans="1:8" ht="18.75" customHeight="1">
      <c r="A10" s="25" t="s">
        <v>178</v>
      </c>
      <c r="B10" s="11" t="s">
        <v>179</v>
      </c>
      <c r="C10" s="46" t="s">
        <v>304</v>
      </c>
      <c r="D10" s="23" t="s">
        <v>176</v>
      </c>
      <c r="E10" s="24" t="s">
        <v>305</v>
      </c>
      <c r="F10" s="47">
        <v>756504</v>
      </c>
      <c r="G10" s="47">
        <v>756504</v>
      </c>
      <c r="H10" s="14">
        <v>0</v>
      </c>
    </row>
    <row r="11" spans="1:8" ht="18.75" customHeight="1">
      <c r="A11" s="25" t="s">
        <v>178</v>
      </c>
      <c r="B11" s="11" t="s">
        <v>179</v>
      </c>
      <c r="C11" s="46" t="s">
        <v>306</v>
      </c>
      <c r="D11" s="23" t="s">
        <v>176</v>
      </c>
      <c r="E11" s="24" t="s">
        <v>307</v>
      </c>
      <c r="F11" s="47">
        <v>287459</v>
      </c>
      <c r="G11" s="47">
        <v>287459</v>
      </c>
      <c r="H11" s="14">
        <v>0</v>
      </c>
    </row>
    <row r="12" spans="1:8" ht="18.75" customHeight="1">
      <c r="A12" s="25" t="s">
        <v>173</v>
      </c>
      <c r="B12" s="11" t="s">
        <v>174</v>
      </c>
      <c r="C12" s="46" t="s">
        <v>308</v>
      </c>
      <c r="D12" s="23" t="s">
        <v>176</v>
      </c>
      <c r="E12" s="24" t="s">
        <v>309</v>
      </c>
      <c r="F12" s="47">
        <v>15660</v>
      </c>
      <c r="G12" s="47">
        <v>15660</v>
      </c>
      <c r="H12" s="14">
        <v>0</v>
      </c>
    </row>
    <row r="13" spans="1:8" ht="18.75" customHeight="1">
      <c r="A13" s="25" t="s">
        <v>178</v>
      </c>
      <c r="B13" s="11" t="s">
        <v>179</v>
      </c>
      <c r="C13" s="46" t="s">
        <v>308</v>
      </c>
      <c r="D13" s="23" t="s">
        <v>176</v>
      </c>
      <c r="E13" s="24" t="s">
        <v>309</v>
      </c>
      <c r="F13" s="47">
        <v>136546</v>
      </c>
      <c r="G13" s="47">
        <v>136546</v>
      </c>
      <c r="H13" s="14">
        <v>0</v>
      </c>
    </row>
    <row r="14" spans="1:8" ht="18.75" customHeight="1">
      <c r="A14" s="25" t="s">
        <v>178</v>
      </c>
      <c r="B14" s="11" t="s">
        <v>179</v>
      </c>
      <c r="C14" s="46" t="s">
        <v>310</v>
      </c>
      <c r="D14" s="23" t="s">
        <v>176</v>
      </c>
      <c r="E14" s="24" t="s">
        <v>311</v>
      </c>
      <c r="F14" s="47">
        <v>52142</v>
      </c>
      <c r="G14" s="47">
        <v>52142</v>
      </c>
      <c r="H14" s="14">
        <v>0</v>
      </c>
    </row>
    <row r="15" spans="1:8" ht="18.75" customHeight="1">
      <c r="A15" s="25" t="s">
        <v>178</v>
      </c>
      <c r="B15" s="11" t="s">
        <v>179</v>
      </c>
      <c r="C15" s="46" t="s">
        <v>312</v>
      </c>
      <c r="D15" s="23" t="s">
        <v>176</v>
      </c>
      <c r="E15" s="24" t="s">
        <v>313</v>
      </c>
      <c r="F15" s="47">
        <v>215590</v>
      </c>
      <c r="G15" s="47">
        <v>215590</v>
      </c>
      <c r="H15" s="14">
        <v>0</v>
      </c>
    </row>
    <row r="16" spans="1:8" ht="18.75" customHeight="1">
      <c r="A16" s="25" t="s">
        <v>178</v>
      </c>
      <c r="B16" s="11" t="s">
        <v>179</v>
      </c>
      <c r="C16" s="46" t="s">
        <v>314</v>
      </c>
      <c r="D16" s="23" t="s">
        <v>176</v>
      </c>
      <c r="E16" s="24" t="s">
        <v>315</v>
      </c>
      <c r="F16" s="47">
        <v>74400</v>
      </c>
      <c r="G16" s="47">
        <v>74400</v>
      </c>
      <c r="H16" s="14">
        <v>0</v>
      </c>
    </row>
    <row r="17" spans="1:8" ht="18.75" customHeight="1">
      <c r="A17" s="25"/>
      <c r="B17" s="11"/>
      <c r="C17" s="46" t="s">
        <v>316</v>
      </c>
      <c r="D17" s="23"/>
      <c r="E17" s="24" t="s">
        <v>317</v>
      </c>
      <c r="F17" s="47">
        <v>316059</v>
      </c>
      <c r="G17" s="47">
        <v>0</v>
      </c>
      <c r="H17" s="14">
        <v>316059</v>
      </c>
    </row>
    <row r="18" spans="1:8" ht="18.75" customHeight="1">
      <c r="A18" s="25" t="s">
        <v>194</v>
      </c>
      <c r="B18" s="11" t="s">
        <v>195</v>
      </c>
      <c r="C18" s="46" t="s">
        <v>318</v>
      </c>
      <c r="D18" s="23" t="s">
        <v>176</v>
      </c>
      <c r="E18" s="24" t="s">
        <v>319</v>
      </c>
      <c r="F18" s="47">
        <v>85000</v>
      </c>
      <c r="G18" s="47">
        <v>0</v>
      </c>
      <c r="H18" s="14">
        <v>85000</v>
      </c>
    </row>
    <row r="19" spans="1:8" ht="18.75" customHeight="1">
      <c r="A19" s="25" t="s">
        <v>194</v>
      </c>
      <c r="B19" s="11" t="s">
        <v>195</v>
      </c>
      <c r="C19" s="46" t="s">
        <v>320</v>
      </c>
      <c r="D19" s="23" t="s">
        <v>176</v>
      </c>
      <c r="E19" s="24" t="s">
        <v>321</v>
      </c>
      <c r="F19" s="47">
        <v>95000</v>
      </c>
      <c r="G19" s="47">
        <v>0</v>
      </c>
      <c r="H19" s="14">
        <v>95000</v>
      </c>
    </row>
    <row r="20" spans="1:8" ht="18.75" customHeight="1">
      <c r="A20" s="25" t="s">
        <v>194</v>
      </c>
      <c r="B20" s="11" t="s">
        <v>195</v>
      </c>
      <c r="C20" s="46" t="s">
        <v>322</v>
      </c>
      <c r="D20" s="23" t="s">
        <v>176</v>
      </c>
      <c r="E20" s="24" t="s">
        <v>323</v>
      </c>
      <c r="F20" s="47">
        <v>21559</v>
      </c>
      <c r="G20" s="47">
        <v>0</v>
      </c>
      <c r="H20" s="14">
        <v>21559</v>
      </c>
    </row>
    <row r="21" spans="1:8" ht="18.75" customHeight="1">
      <c r="A21" s="25" t="s">
        <v>194</v>
      </c>
      <c r="B21" s="11" t="s">
        <v>195</v>
      </c>
      <c r="C21" s="46" t="s">
        <v>324</v>
      </c>
      <c r="D21" s="23" t="s">
        <v>176</v>
      </c>
      <c r="E21" s="24" t="s">
        <v>325</v>
      </c>
      <c r="F21" s="47">
        <v>10000</v>
      </c>
      <c r="G21" s="47">
        <v>0</v>
      </c>
      <c r="H21" s="14">
        <v>10000</v>
      </c>
    </row>
    <row r="22" spans="1:8" ht="18.75" customHeight="1">
      <c r="A22" s="25" t="s">
        <v>194</v>
      </c>
      <c r="B22" s="11" t="s">
        <v>195</v>
      </c>
      <c r="C22" s="46" t="s">
        <v>326</v>
      </c>
      <c r="D22" s="23" t="s">
        <v>176</v>
      </c>
      <c r="E22" s="24" t="s">
        <v>327</v>
      </c>
      <c r="F22" s="47">
        <v>104500</v>
      </c>
      <c r="G22" s="47">
        <v>0</v>
      </c>
      <c r="H22" s="14">
        <v>104500</v>
      </c>
    </row>
    <row r="23" spans="1:8" ht="18.75" customHeight="1">
      <c r="A23" s="25"/>
      <c r="B23" s="11"/>
      <c r="C23" s="46" t="s">
        <v>328</v>
      </c>
      <c r="D23" s="23"/>
      <c r="E23" s="24" t="s">
        <v>329</v>
      </c>
      <c r="F23" s="47">
        <v>99394</v>
      </c>
      <c r="G23" s="47">
        <v>99394</v>
      </c>
      <c r="H23" s="14">
        <v>0</v>
      </c>
    </row>
    <row r="24" spans="1:8" ht="18.75" customHeight="1">
      <c r="A24" s="25" t="s">
        <v>206</v>
      </c>
      <c r="B24" s="11" t="s">
        <v>207</v>
      </c>
      <c r="C24" s="46" t="s">
        <v>330</v>
      </c>
      <c r="D24" s="23" t="s">
        <v>176</v>
      </c>
      <c r="E24" s="24" t="s">
        <v>331</v>
      </c>
      <c r="F24" s="47">
        <v>90970</v>
      </c>
      <c r="G24" s="47">
        <v>90970</v>
      </c>
      <c r="H24" s="14">
        <v>0</v>
      </c>
    </row>
    <row r="25" spans="1:8" ht="18.75" customHeight="1">
      <c r="A25" s="25" t="s">
        <v>206</v>
      </c>
      <c r="B25" s="11" t="s">
        <v>207</v>
      </c>
      <c r="C25" s="46" t="s">
        <v>332</v>
      </c>
      <c r="D25" s="23" t="s">
        <v>176</v>
      </c>
      <c r="E25" s="24" t="s">
        <v>333</v>
      </c>
      <c r="F25" s="47">
        <v>8424</v>
      </c>
      <c r="G25" s="47">
        <v>8424</v>
      </c>
      <c r="H25" s="14">
        <v>0</v>
      </c>
    </row>
  </sheetData>
  <sheetProtection/>
  <printOptions/>
  <pageMargins left="0.7513888888888889" right="0.7513888888888889" top="0.40902777777777777" bottom="0.2125" header="0.5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1.66015625" style="0" customWidth="1"/>
    <col min="4" max="4" width="71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334</v>
      </c>
    </row>
    <row r="2" spans="1:5" ht="21" customHeight="1">
      <c r="A2" s="16" t="s">
        <v>335</v>
      </c>
      <c r="B2" s="16"/>
      <c r="C2" s="16"/>
      <c r="D2" s="16"/>
      <c r="E2" s="16"/>
    </row>
    <row r="3" spans="1:5" ht="12.75" customHeight="1">
      <c r="A3" s="39" t="s">
        <v>336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337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2021-08-27T07:03:27Z</dcterms:created>
  <dcterms:modified xsi:type="dcterms:W3CDTF">2021-08-30T02:11:21Z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656952F5A5174E5692372EEE2CD9D301</vt:lpwstr>
  </property>
  <property fmtid="{D5CDD505-2E9C-101B-9397-08002B2CF9AE}" pid="4" name="KSOProductBuildV">
    <vt:lpwstr>2052-11.1.0.10495</vt:lpwstr>
  </property>
</Properties>
</file>