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4525"/>
</workbook>
</file>

<file path=xl/sharedStrings.xml><?xml version="1.0" encoding="utf-8"?>
<sst xmlns="http://schemas.openxmlformats.org/spreadsheetml/2006/main" count="240" uniqueCount="122">
  <si>
    <t>恩阳区下八庙镇二0二二年小春经济作物播种面积生产情况统计表（一）</t>
  </si>
  <si>
    <t>恩阳区下八庙镇二0二二年小春经济作物播种面积生产情况统计表（二）</t>
  </si>
  <si>
    <t>恩阳区下八庙镇二0二二年小春经济作物播种面积生产情况统计表（三）</t>
  </si>
  <si>
    <t>恩阳区下八庙镇二0二二年小春经济作物播种面积生产情况统计表（四）</t>
  </si>
  <si>
    <t>恩阳区下八庙镇二0二二年小春经济作物播种面积生产情况统计表（五）</t>
  </si>
  <si>
    <t>恩阳区下八庙镇二0二二年小春经济作物播种面积生产情况统计表（六）</t>
  </si>
  <si>
    <t>恩阳区下八庙镇二0二二年小春经济作物播种面积生产情况统计表（七）</t>
  </si>
  <si>
    <t>恩阳区下八庙镇二0二二年小春经济作物播种面积生产情况统计表（八）</t>
  </si>
  <si>
    <t>恩阳区下八庙镇二0二二年小春经济作物播种面积生产情况统计表（九）</t>
  </si>
  <si>
    <t>恩阳区下八庙镇二0二二年小春经济作物播种面积生产情况统计表（十）</t>
  </si>
  <si>
    <t>填报单位：下八庙镇人民政府                                            2022年   季                                     计量单位：千公顷、吨</t>
  </si>
  <si>
    <t>单位名称</t>
  </si>
  <si>
    <t>全部经作总播面</t>
  </si>
  <si>
    <t>一、油料作物</t>
  </si>
  <si>
    <t>其中:花生</t>
  </si>
  <si>
    <t>油菜籽</t>
  </si>
  <si>
    <t>其中：冬油菜</t>
  </si>
  <si>
    <t>芝麻</t>
  </si>
  <si>
    <t>胡麻子</t>
  </si>
  <si>
    <t>葵花籽</t>
  </si>
  <si>
    <t>二、棉花</t>
  </si>
  <si>
    <t>三、生 麻</t>
  </si>
  <si>
    <t>其中：生红黄麻</t>
  </si>
  <si>
    <t>生苎麻</t>
  </si>
  <si>
    <t>生大麻</t>
  </si>
  <si>
    <t>生亚麻</t>
  </si>
  <si>
    <t>其他麻类</t>
  </si>
  <si>
    <t>四、糖料合计</t>
  </si>
  <si>
    <t>其中：甘蔗</t>
  </si>
  <si>
    <t>甜菜</t>
  </si>
  <si>
    <t>五、烟叶(未加工)</t>
  </si>
  <si>
    <t>其中：烤烟</t>
  </si>
  <si>
    <t>六、中草药材</t>
  </si>
  <si>
    <t>其中：人参</t>
  </si>
  <si>
    <t>甘草</t>
  </si>
  <si>
    <t>枸杞</t>
  </si>
  <si>
    <t>七、蔬菜及食用菌</t>
  </si>
  <si>
    <t>1、叶菜类</t>
  </si>
  <si>
    <t>其中：芹菜</t>
  </si>
  <si>
    <t>油菜</t>
  </si>
  <si>
    <t>菠菜</t>
  </si>
  <si>
    <t>2、白菜类</t>
  </si>
  <si>
    <t>其中：大白菜</t>
  </si>
  <si>
    <t>3、甘蓝类</t>
  </si>
  <si>
    <t>其中：卷心菜</t>
  </si>
  <si>
    <t>4、块根、块茎类</t>
  </si>
  <si>
    <t>其中：白萝卜</t>
  </si>
  <si>
    <t>胡萝卜</t>
  </si>
  <si>
    <t>生姜</t>
  </si>
  <si>
    <t>榨菜头</t>
  </si>
  <si>
    <t>5、瓜菜类</t>
  </si>
  <si>
    <t>其中：黄瓜</t>
  </si>
  <si>
    <t>南瓜</t>
  </si>
  <si>
    <t>冬瓜</t>
  </si>
  <si>
    <t>6、豆类(菜用)</t>
  </si>
  <si>
    <t>豇豆</t>
  </si>
  <si>
    <t>四季豆</t>
  </si>
  <si>
    <t>7、茄果菜类</t>
  </si>
  <si>
    <t>其中：茄子</t>
  </si>
  <si>
    <t>辣椒</t>
  </si>
  <si>
    <t>西红柿</t>
  </si>
  <si>
    <t>8、葱蒜类</t>
  </si>
  <si>
    <t>其中：大葱</t>
  </si>
  <si>
    <t>蒜头</t>
  </si>
  <si>
    <t>9、水生菜类</t>
  </si>
  <si>
    <t>其中：莲藕</t>
  </si>
  <si>
    <t>10、其它蔬菜</t>
  </si>
  <si>
    <t>11、食用菌（吨）</t>
  </si>
  <si>
    <t>①干品</t>
  </si>
  <si>
    <t>香菇</t>
  </si>
  <si>
    <t>黑木耳</t>
  </si>
  <si>
    <t>②鲜品</t>
  </si>
  <si>
    <t>其中：蘑菇</t>
  </si>
  <si>
    <t>八、瓜果类</t>
  </si>
  <si>
    <t>其中：①西瓜</t>
  </si>
  <si>
    <t>②香瓜（甜瓜）</t>
  </si>
  <si>
    <t>③草莓</t>
  </si>
  <si>
    <t>④其他瓜果</t>
  </si>
  <si>
    <t>九、其他农作物</t>
  </si>
  <si>
    <t>其中：青饲料</t>
  </si>
  <si>
    <t>十、茶叶</t>
  </si>
  <si>
    <t>十一、园林水果</t>
  </si>
  <si>
    <t>其                    中</t>
  </si>
  <si>
    <t>播面</t>
  </si>
  <si>
    <t>总产</t>
  </si>
  <si>
    <t>苹果</t>
  </si>
  <si>
    <t>梨</t>
  </si>
  <si>
    <t>柑桔</t>
  </si>
  <si>
    <t>香蕉</t>
  </si>
  <si>
    <t>菠萝</t>
  </si>
  <si>
    <t>荔枝</t>
  </si>
  <si>
    <t>桃</t>
  </si>
  <si>
    <t>猕猴桃</t>
  </si>
  <si>
    <t>葡萄</t>
  </si>
  <si>
    <t>其他</t>
  </si>
  <si>
    <t>合计</t>
  </si>
  <si>
    <t>黄桷树社区</t>
  </si>
  <si>
    <t>磨子社区</t>
  </si>
  <si>
    <t>观音井社区</t>
  </si>
  <si>
    <t>乐丰社区</t>
  </si>
  <si>
    <t>凤凰包社区</t>
  </si>
  <si>
    <t>石桥村</t>
  </si>
  <si>
    <t>安居村</t>
  </si>
  <si>
    <t>钱库村</t>
  </si>
  <si>
    <t>铁城村</t>
  </si>
  <si>
    <t>马鞍山村</t>
  </si>
  <si>
    <t>泡木梁村</t>
  </si>
  <si>
    <t>石鼔梁村</t>
  </si>
  <si>
    <t>普济宫村</t>
  </si>
  <si>
    <t>印盒山村</t>
  </si>
  <si>
    <t>店子寨村</t>
  </si>
  <si>
    <t>岳王村</t>
  </si>
  <si>
    <t>花石村</t>
  </si>
  <si>
    <t>灵山村</t>
  </si>
  <si>
    <t>肖师坎村</t>
  </si>
  <si>
    <t>石城村</t>
  </si>
  <si>
    <t>万寿村</t>
  </si>
  <si>
    <t>楼房村</t>
  </si>
  <si>
    <t>良产村</t>
  </si>
  <si>
    <t>七星村</t>
  </si>
  <si>
    <t>单位负责人（签字）：</t>
  </si>
  <si>
    <t>填表人（签字）：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</si>
</sst>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indexed="0"/>
      <name val="黑体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黑体"/>
      <charset val="134"/>
    </font>
    <font>
      <b/>
      <sz val="18"/>
      <color theme="1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8" borderId="1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3" borderId="1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4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0" borderId="0" xfId="54" applyFont="1" applyAlignment="1">
      <alignment horizontal="center" vertical="center"/>
    </xf>
    <xf numFmtId="0" fontId="4" fillId="0" borderId="0" xfId="54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54" applyFont="1" applyFill="1" applyBorder="1" applyAlignment="1">
      <alignment horizontal="center" vertical="center" wrapText="1"/>
    </xf>
    <xf numFmtId="176" fontId="5" fillId="2" borderId="3" xfId="54" applyNumberFormat="1" applyFont="1" applyFill="1" applyBorder="1" applyAlignment="1">
      <alignment horizontal="center" vertical="center" wrapText="1"/>
    </xf>
    <xf numFmtId="177" fontId="5" fillId="2" borderId="3" xfId="54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>
      <alignment vertical="center"/>
    </xf>
    <xf numFmtId="0" fontId="9" fillId="2" borderId="3" xfId="60" applyFont="1" applyFill="1" applyBorder="1" applyAlignment="1">
      <alignment horizontal="center" vertical="center"/>
    </xf>
    <xf numFmtId="176" fontId="5" fillId="2" borderId="1" xfId="54" applyNumberFormat="1" applyFont="1" applyFill="1" applyBorder="1" applyAlignment="1">
      <alignment horizontal="center" vertical="center"/>
    </xf>
    <xf numFmtId="176" fontId="5" fillId="2" borderId="3" xfId="54" applyNumberFormat="1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5" fillId="2" borderId="6" xfId="54" applyNumberFormat="1" applyFont="1" applyFill="1" applyBorder="1" applyAlignment="1">
      <alignment horizontal="center" vertical="center"/>
    </xf>
    <xf numFmtId="177" fontId="9" fillId="2" borderId="3" xfId="6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2" borderId="7" xfId="60" applyFont="1" applyFill="1" applyBorder="1" applyAlignment="1">
      <alignment horizontal="center" vertical="center"/>
    </xf>
    <xf numFmtId="176" fontId="5" fillId="2" borderId="7" xfId="54" applyNumberFormat="1" applyFont="1" applyFill="1" applyBorder="1" applyAlignment="1">
      <alignment horizontal="center" vertical="center" wrapText="1"/>
    </xf>
    <xf numFmtId="176" fontId="5" fillId="2" borderId="8" xfId="54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3" xfId="54" applyFont="1" applyFill="1" applyBorder="1" applyAlignment="1">
      <alignment horizontal="center" vertical="center"/>
    </xf>
    <xf numFmtId="0" fontId="7" fillId="2" borderId="10" xfId="54" applyFont="1" applyFill="1" applyBorder="1" applyAlignment="1">
      <alignment horizontal="center" vertical="center"/>
    </xf>
    <xf numFmtId="0" fontId="7" fillId="2" borderId="7" xfId="54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4" fillId="0" borderId="0" xfId="54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54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4" xfId="54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8" fontId="5" fillId="2" borderId="4" xfId="54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8" fontId="5" fillId="2" borderId="11" xfId="54" applyNumberFormat="1" applyFont="1" applyFill="1" applyBorder="1" applyAlignment="1">
      <alignment horizontal="center" vertical="center"/>
    </xf>
    <xf numFmtId="178" fontId="5" fillId="2" borderId="0" xfId="54" applyNumberFormat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2 6" xfId="56"/>
    <cellStyle name="常规 2 7" xfId="57"/>
    <cellStyle name="货币 2" xfId="58"/>
    <cellStyle name="常规 2 8" xfId="59"/>
    <cellStyle name="常规 3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J34"/>
  <sheetViews>
    <sheetView tabSelected="1" workbookViewId="0">
      <selection activeCell="D14" sqref="D14"/>
    </sheetView>
  </sheetViews>
  <sheetFormatPr defaultColWidth="9" defaultRowHeight="13.5"/>
  <cols>
    <col min="1" max="2" width="10.375" customWidth="1"/>
    <col min="3" max="3" width="10.25" customWidth="1"/>
    <col min="4" max="4" width="11.875" customWidth="1"/>
    <col min="5" max="7" width="9.25" customWidth="1"/>
    <col min="8" max="8" width="10.25" customWidth="1"/>
    <col min="9" max="12" width="9.25" customWidth="1"/>
    <col min="13" max="13" width="8.125" customWidth="1"/>
    <col min="14" max="14" width="7.375" customWidth="1"/>
    <col min="15" max="15" width="9.25" customWidth="1"/>
    <col min="16" max="16" width="7.75" customWidth="1"/>
    <col min="17" max="17" width="6.75" customWidth="1"/>
    <col min="18" max="18" width="7.875" customWidth="1"/>
    <col min="19" max="19" width="8.125" customWidth="1"/>
    <col min="20" max="20" width="10" customWidth="1"/>
    <col min="21" max="21" width="8" customWidth="1"/>
    <col min="22" max="22" width="8.875" customWidth="1"/>
    <col min="23" max="23" width="9.75" customWidth="1"/>
    <col min="24" max="24" width="7.75" customWidth="1"/>
    <col min="25" max="25" width="8.375" customWidth="1"/>
    <col min="26" max="26" width="9.75" customWidth="1"/>
    <col min="27" max="27" width="11.5" customWidth="1"/>
    <col min="28" max="28" width="8.625" customWidth="1"/>
    <col min="29" max="42" width="8.5" customWidth="1"/>
    <col min="43" max="56" width="8.625" customWidth="1"/>
    <col min="57" max="70" width="8.75" customWidth="1"/>
    <col min="71" max="84" width="8.5" customWidth="1"/>
    <col min="85" max="98" width="8.75" customWidth="1"/>
    <col min="99" max="112" width="8.5" customWidth="1"/>
    <col min="113" max="126" width="8.625" customWidth="1"/>
    <col min="127" max="140" width="8.75" customWidth="1"/>
  </cols>
  <sheetData>
    <row r="1" ht="30" customHeight="1" spans="1:14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8" t="s">
        <v>2</v>
      </c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49" t="s">
        <v>3</v>
      </c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 t="s">
        <v>4</v>
      </c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 t="s">
        <v>5</v>
      </c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 t="s">
        <v>6</v>
      </c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 t="s">
        <v>7</v>
      </c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 t="s">
        <v>8</v>
      </c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 t="s">
        <v>9</v>
      </c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</row>
    <row r="2" ht="14.25" customHeight="1" spans="1:29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customFormat="1" ht="17" customHeight="1" spans="1:140">
      <c r="A3" s="6" t="s">
        <v>11</v>
      </c>
      <c r="B3" s="7" t="s">
        <v>12</v>
      </c>
      <c r="C3" s="8" t="s">
        <v>13</v>
      </c>
      <c r="D3" s="8"/>
      <c r="E3" s="8" t="s">
        <v>14</v>
      </c>
      <c r="F3" s="9"/>
      <c r="G3" s="8" t="s">
        <v>15</v>
      </c>
      <c r="H3" s="8"/>
      <c r="I3" s="9" t="s">
        <v>16</v>
      </c>
      <c r="J3" s="29"/>
      <c r="K3" s="9" t="s">
        <v>17</v>
      </c>
      <c r="L3" s="29"/>
      <c r="M3" s="9" t="s">
        <v>18</v>
      </c>
      <c r="N3" s="30"/>
      <c r="O3" s="8" t="s">
        <v>19</v>
      </c>
      <c r="P3" s="8"/>
      <c r="Q3" s="12" t="s">
        <v>20</v>
      </c>
      <c r="R3" s="36"/>
      <c r="S3" s="8" t="s">
        <v>21</v>
      </c>
      <c r="T3" s="8"/>
      <c r="U3" s="8" t="s">
        <v>22</v>
      </c>
      <c r="V3" s="8"/>
      <c r="W3" s="8" t="s">
        <v>23</v>
      </c>
      <c r="X3" s="8"/>
      <c r="Y3" s="36" t="s">
        <v>24</v>
      </c>
      <c r="Z3" s="39"/>
      <c r="AA3" s="36" t="s">
        <v>25</v>
      </c>
      <c r="AB3" s="39"/>
      <c r="AC3" s="39" t="s">
        <v>26</v>
      </c>
      <c r="AD3" s="39"/>
      <c r="AE3" s="36" t="s">
        <v>27</v>
      </c>
      <c r="AF3" s="39"/>
      <c r="AG3" s="36" t="s">
        <v>28</v>
      </c>
      <c r="AH3" s="39"/>
      <c r="AI3" s="36" t="s">
        <v>29</v>
      </c>
      <c r="AJ3" s="39"/>
      <c r="AK3" s="8" t="s">
        <v>30</v>
      </c>
      <c r="AL3" s="9"/>
      <c r="AM3" s="8" t="s">
        <v>31</v>
      </c>
      <c r="AN3" s="8"/>
      <c r="AO3" s="8" t="s">
        <v>32</v>
      </c>
      <c r="AP3" s="9"/>
      <c r="AQ3" s="8" t="s">
        <v>33</v>
      </c>
      <c r="AR3" s="9"/>
      <c r="AS3" s="8" t="s">
        <v>34</v>
      </c>
      <c r="AT3" s="9"/>
      <c r="AU3" s="8" t="s">
        <v>35</v>
      </c>
      <c r="AV3" s="9"/>
      <c r="AW3" s="37" t="s">
        <v>36</v>
      </c>
      <c r="AX3" s="37"/>
      <c r="AY3" s="37" t="s">
        <v>37</v>
      </c>
      <c r="AZ3" s="47"/>
      <c r="BA3" s="37" t="s">
        <v>38</v>
      </c>
      <c r="BB3" s="47"/>
      <c r="BC3" s="47" t="s">
        <v>39</v>
      </c>
      <c r="BD3" s="50"/>
      <c r="BE3" s="47" t="s">
        <v>40</v>
      </c>
      <c r="BF3" s="50"/>
      <c r="BG3" s="47" t="s">
        <v>41</v>
      </c>
      <c r="BH3" s="50"/>
      <c r="BI3" s="37" t="s">
        <v>42</v>
      </c>
      <c r="BJ3" s="37"/>
      <c r="BK3" s="51" t="s">
        <v>43</v>
      </c>
      <c r="BL3" s="50"/>
      <c r="BM3" s="37" t="s">
        <v>44</v>
      </c>
      <c r="BN3" s="47"/>
      <c r="BO3" s="37" t="s">
        <v>45</v>
      </c>
      <c r="BP3" s="37"/>
      <c r="BQ3" s="37" t="s">
        <v>46</v>
      </c>
      <c r="BR3" s="47"/>
      <c r="BS3" s="37" t="s">
        <v>47</v>
      </c>
      <c r="BT3" s="37"/>
      <c r="BU3" s="37" t="s">
        <v>48</v>
      </c>
      <c r="BV3" s="37"/>
      <c r="BW3" s="47" t="s">
        <v>49</v>
      </c>
      <c r="BX3" s="50"/>
      <c r="BY3" s="37" t="s">
        <v>50</v>
      </c>
      <c r="BZ3" s="37"/>
      <c r="CA3" s="37" t="s">
        <v>51</v>
      </c>
      <c r="CB3" s="37"/>
      <c r="CC3" s="37" t="s">
        <v>52</v>
      </c>
      <c r="CD3" s="47"/>
      <c r="CE3" s="37" t="s">
        <v>53</v>
      </c>
      <c r="CF3" s="47"/>
      <c r="CG3" s="37" t="s">
        <v>54</v>
      </c>
      <c r="CH3" s="37"/>
      <c r="CI3" s="47" t="s">
        <v>55</v>
      </c>
      <c r="CJ3" s="51"/>
      <c r="CK3" s="37" t="s">
        <v>56</v>
      </c>
      <c r="CL3" s="47"/>
      <c r="CM3" s="37" t="s">
        <v>57</v>
      </c>
      <c r="CN3" s="37"/>
      <c r="CO3" s="37" t="s">
        <v>58</v>
      </c>
      <c r="CP3" s="37"/>
      <c r="CQ3" s="37" t="s">
        <v>59</v>
      </c>
      <c r="CR3" s="47"/>
      <c r="CS3" s="37" t="s">
        <v>60</v>
      </c>
      <c r="CT3" s="37"/>
      <c r="CU3" s="37" t="s">
        <v>61</v>
      </c>
      <c r="CV3" s="37"/>
      <c r="CW3" s="37" t="s">
        <v>62</v>
      </c>
      <c r="CX3" s="37"/>
      <c r="CY3" s="37" t="s">
        <v>63</v>
      </c>
      <c r="CZ3" s="47"/>
      <c r="DA3" s="37" t="s">
        <v>64</v>
      </c>
      <c r="DB3" s="37"/>
      <c r="DC3" s="37" t="s">
        <v>65</v>
      </c>
      <c r="DD3" s="37"/>
      <c r="DE3" s="12" t="s">
        <v>66</v>
      </c>
      <c r="DF3" s="12"/>
      <c r="DG3" s="52" t="s">
        <v>67</v>
      </c>
      <c r="DH3" s="53" t="s">
        <v>68</v>
      </c>
      <c r="DI3" s="12" t="s">
        <v>69</v>
      </c>
      <c r="DJ3" s="12" t="s">
        <v>70</v>
      </c>
      <c r="DK3" s="52" t="s">
        <v>71</v>
      </c>
      <c r="DL3" s="52" t="s">
        <v>72</v>
      </c>
      <c r="DM3" s="8" t="s">
        <v>73</v>
      </c>
      <c r="DN3" s="8"/>
      <c r="DO3" s="8" t="s">
        <v>74</v>
      </c>
      <c r="DP3" s="9"/>
      <c r="DQ3" s="52" t="s">
        <v>75</v>
      </c>
      <c r="DR3" s="52"/>
      <c r="DS3" s="36" t="s">
        <v>76</v>
      </c>
      <c r="DT3" s="39"/>
      <c r="DU3" s="39" t="s">
        <v>77</v>
      </c>
      <c r="DV3" s="39"/>
      <c r="DW3" s="8" t="s">
        <v>78</v>
      </c>
      <c r="DX3" s="8" t="s">
        <v>79</v>
      </c>
      <c r="DY3" s="56" t="s">
        <v>80</v>
      </c>
      <c r="DZ3" s="56" t="s">
        <v>81</v>
      </c>
      <c r="EA3" s="52" t="s">
        <v>82</v>
      </c>
      <c r="EB3" s="52"/>
      <c r="EC3" s="52"/>
      <c r="ED3" s="52"/>
      <c r="EE3" s="52"/>
      <c r="EF3" s="52"/>
      <c r="EG3" s="52"/>
      <c r="EH3" s="52"/>
      <c r="EI3" s="52"/>
      <c r="EJ3" s="55"/>
    </row>
    <row r="4" customFormat="1" spans="1:140">
      <c r="A4" s="10"/>
      <c r="B4" s="11"/>
      <c r="C4" s="8" t="s">
        <v>83</v>
      </c>
      <c r="D4" s="8" t="s">
        <v>84</v>
      </c>
      <c r="E4" s="8" t="s">
        <v>83</v>
      </c>
      <c r="F4" s="9" t="s">
        <v>84</v>
      </c>
      <c r="G4" s="8" t="s">
        <v>83</v>
      </c>
      <c r="H4" s="8" t="s">
        <v>84</v>
      </c>
      <c r="I4" s="8" t="s">
        <v>83</v>
      </c>
      <c r="J4" s="8" t="s">
        <v>84</v>
      </c>
      <c r="K4" s="8" t="s">
        <v>83</v>
      </c>
      <c r="L4" s="8" t="s">
        <v>84</v>
      </c>
      <c r="M4" s="8" t="s">
        <v>83</v>
      </c>
      <c r="N4" s="9" t="s">
        <v>84</v>
      </c>
      <c r="O4" s="8" t="s">
        <v>83</v>
      </c>
      <c r="P4" s="8" t="s">
        <v>84</v>
      </c>
      <c r="Q4" s="8" t="s">
        <v>83</v>
      </c>
      <c r="R4" s="9" t="s">
        <v>84</v>
      </c>
      <c r="S4" s="8" t="s">
        <v>83</v>
      </c>
      <c r="T4" s="8" t="s">
        <v>84</v>
      </c>
      <c r="U4" s="8" t="s">
        <v>83</v>
      </c>
      <c r="V4" s="8" t="s">
        <v>84</v>
      </c>
      <c r="W4" s="8" t="s">
        <v>83</v>
      </c>
      <c r="X4" s="8" t="s">
        <v>84</v>
      </c>
      <c r="Y4" s="8" t="s">
        <v>83</v>
      </c>
      <c r="Z4" s="9" t="s">
        <v>84</v>
      </c>
      <c r="AA4" s="8" t="s">
        <v>83</v>
      </c>
      <c r="AB4" s="9" t="s">
        <v>84</v>
      </c>
      <c r="AC4" s="8" t="s">
        <v>83</v>
      </c>
      <c r="AD4" s="9" t="s">
        <v>84</v>
      </c>
      <c r="AE4" s="8" t="s">
        <v>83</v>
      </c>
      <c r="AF4" s="9" t="s">
        <v>84</v>
      </c>
      <c r="AG4" s="8" t="s">
        <v>83</v>
      </c>
      <c r="AH4" s="9" t="s">
        <v>84</v>
      </c>
      <c r="AI4" s="8" t="s">
        <v>83</v>
      </c>
      <c r="AJ4" s="9" t="s">
        <v>84</v>
      </c>
      <c r="AK4" s="8" t="s">
        <v>83</v>
      </c>
      <c r="AL4" s="9" t="s">
        <v>84</v>
      </c>
      <c r="AM4" s="8" t="s">
        <v>83</v>
      </c>
      <c r="AN4" s="8" t="s">
        <v>84</v>
      </c>
      <c r="AO4" s="8" t="s">
        <v>83</v>
      </c>
      <c r="AP4" s="9" t="s">
        <v>84</v>
      </c>
      <c r="AQ4" s="8" t="s">
        <v>83</v>
      </c>
      <c r="AR4" s="9" t="s">
        <v>84</v>
      </c>
      <c r="AS4" s="8" t="s">
        <v>83</v>
      </c>
      <c r="AT4" s="9" t="s">
        <v>84</v>
      </c>
      <c r="AU4" s="8" t="s">
        <v>83</v>
      </c>
      <c r="AV4" s="9" t="s">
        <v>84</v>
      </c>
      <c r="AW4" s="37" t="s">
        <v>83</v>
      </c>
      <c r="AX4" s="37" t="s">
        <v>84</v>
      </c>
      <c r="AY4" s="37" t="s">
        <v>83</v>
      </c>
      <c r="AZ4" s="47" t="s">
        <v>84</v>
      </c>
      <c r="BA4" s="37" t="s">
        <v>83</v>
      </c>
      <c r="BB4" s="47" t="s">
        <v>84</v>
      </c>
      <c r="BC4" s="37" t="s">
        <v>83</v>
      </c>
      <c r="BD4" s="37" t="s">
        <v>84</v>
      </c>
      <c r="BE4" s="37" t="s">
        <v>83</v>
      </c>
      <c r="BF4" s="37" t="s">
        <v>84</v>
      </c>
      <c r="BG4" s="37" t="s">
        <v>83</v>
      </c>
      <c r="BH4" s="37" t="s">
        <v>84</v>
      </c>
      <c r="BI4" s="37" t="s">
        <v>83</v>
      </c>
      <c r="BJ4" s="47" t="s">
        <v>84</v>
      </c>
      <c r="BK4" s="37" t="s">
        <v>83</v>
      </c>
      <c r="BL4" s="37" t="s">
        <v>84</v>
      </c>
      <c r="BM4" s="37" t="s">
        <v>83</v>
      </c>
      <c r="BN4" s="47" t="s">
        <v>84</v>
      </c>
      <c r="BO4" s="37" t="s">
        <v>83</v>
      </c>
      <c r="BP4" s="37" t="s">
        <v>84</v>
      </c>
      <c r="BQ4" s="37" t="s">
        <v>83</v>
      </c>
      <c r="BR4" s="47" t="s">
        <v>84</v>
      </c>
      <c r="BS4" s="37" t="s">
        <v>83</v>
      </c>
      <c r="BT4" s="37" t="s">
        <v>84</v>
      </c>
      <c r="BU4" s="37" t="s">
        <v>83</v>
      </c>
      <c r="BV4" s="37" t="s">
        <v>84</v>
      </c>
      <c r="BW4" s="37" t="s">
        <v>83</v>
      </c>
      <c r="BX4" s="37" t="s">
        <v>84</v>
      </c>
      <c r="BY4" s="37" t="s">
        <v>83</v>
      </c>
      <c r="BZ4" s="37" t="s">
        <v>84</v>
      </c>
      <c r="CA4" s="37" t="s">
        <v>83</v>
      </c>
      <c r="CB4" s="37" t="s">
        <v>84</v>
      </c>
      <c r="CC4" s="37" t="s">
        <v>83</v>
      </c>
      <c r="CD4" s="47" t="s">
        <v>84</v>
      </c>
      <c r="CE4" s="37" t="s">
        <v>83</v>
      </c>
      <c r="CF4" s="47" t="s">
        <v>84</v>
      </c>
      <c r="CG4" s="37" t="s">
        <v>83</v>
      </c>
      <c r="CH4" s="37" t="s">
        <v>84</v>
      </c>
      <c r="CI4" s="37" t="s">
        <v>83</v>
      </c>
      <c r="CJ4" s="47" t="s">
        <v>84</v>
      </c>
      <c r="CK4" s="37" t="s">
        <v>83</v>
      </c>
      <c r="CL4" s="47" t="s">
        <v>84</v>
      </c>
      <c r="CM4" s="37" t="s">
        <v>83</v>
      </c>
      <c r="CN4" s="37" t="s">
        <v>84</v>
      </c>
      <c r="CO4" s="37" t="s">
        <v>83</v>
      </c>
      <c r="CP4" s="37" t="s">
        <v>84</v>
      </c>
      <c r="CQ4" s="37" t="s">
        <v>83</v>
      </c>
      <c r="CR4" s="47" t="s">
        <v>84</v>
      </c>
      <c r="CS4" s="37" t="s">
        <v>83</v>
      </c>
      <c r="CT4" s="37" t="s">
        <v>84</v>
      </c>
      <c r="CU4" s="37" t="s">
        <v>83</v>
      </c>
      <c r="CV4" s="37" t="s">
        <v>84</v>
      </c>
      <c r="CW4" s="37" t="s">
        <v>83</v>
      </c>
      <c r="CX4" s="37" t="s">
        <v>84</v>
      </c>
      <c r="CY4" s="37" t="s">
        <v>83</v>
      </c>
      <c r="CZ4" s="47" t="s">
        <v>84</v>
      </c>
      <c r="DA4" s="37" t="s">
        <v>83</v>
      </c>
      <c r="DB4" s="37" t="s">
        <v>84</v>
      </c>
      <c r="DC4" s="37" t="s">
        <v>83</v>
      </c>
      <c r="DD4" s="37" t="s">
        <v>84</v>
      </c>
      <c r="DE4" s="12" t="s">
        <v>83</v>
      </c>
      <c r="DF4" s="12" t="s">
        <v>84</v>
      </c>
      <c r="DG4" s="52"/>
      <c r="DH4" s="54"/>
      <c r="DI4" s="12"/>
      <c r="DJ4" s="12"/>
      <c r="DK4" s="52"/>
      <c r="DL4" s="52"/>
      <c r="DM4" s="8" t="s">
        <v>83</v>
      </c>
      <c r="DN4" s="8" t="s">
        <v>84</v>
      </c>
      <c r="DO4" s="8" t="s">
        <v>83</v>
      </c>
      <c r="DP4" s="9" t="s">
        <v>84</v>
      </c>
      <c r="DQ4" s="52" t="s">
        <v>83</v>
      </c>
      <c r="DR4" s="52" t="s">
        <v>84</v>
      </c>
      <c r="DS4" s="52" t="s">
        <v>83</v>
      </c>
      <c r="DT4" s="55" t="s">
        <v>84</v>
      </c>
      <c r="DU4" s="52" t="s">
        <v>83</v>
      </c>
      <c r="DV4" s="55" t="s">
        <v>84</v>
      </c>
      <c r="DW4" s="8" t="s">
        <v>83</v>
      </c>
      <c r="DX4" s="8" t="s">
        <v>83</v>
      </c>
      <c r="DY4" s="56"/>
      <c r="DZ4" s="56"/>
      <c r="EA4" s="57" t="s">
        <v>85</v>
      </c>
      <c r="EB4" s="57" t="s">
        <v>86</v>
      </c>
      <c r="EC4" s="57" t="s">
        <v>87</v>
      </c>
      <c r="ED4" s="58" t="s">
        <v>88</v>
      </c>
      <c r="EE4" s="58" t="s">
        <v>89</v>
      </c>
      <c r="EF4" s="58" t="s">
        <v>90</v>
      </c>
      <c r="EG4" s="58" t="s">
        <v>91</v>
      </c>
      <c r="EH4" s="58" t="s">
        <v>92</v>
      </c>
      <c r="EI4" s="59" t="s">
        <v>93</v>
      </c>
      <c r="EJ4" s="60" t="s">
        <v>94</v>
      </c>
    </row>
    <row r="5" customFormat="1" ht="14.25" spans="1:140">
      <c r="A5" s="10"/>
      <c r="B5" s="10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7</v>
      </c>
      <c r="L5" s="12">
        <v>8</v>
      </c>
      <c r="M5" s="12">
        <v>9</v>
      </c>
      <c r="N5" s="12">
        <v>10</v>
      </c>
      <c r="O5" s="12">
        <v>11</v>
      </c>
      <c r="P5" s="12">
        <v>12</v>
      </c>
      <c r="Q5" s="12">
        <v>15</v>
      </c>
      <c r="R5" s="36">
        <v>16</v>
      </c>
      <c r="S5" s="37">
        <v>17</v>
      </c>
      <c r="T5" s="37">
        <v>18</v>
      </c>
      <c r="U5" s="37">
        <v>19</v>
      </c>
      <c r="V5" s="37">
        <v>20</v>
      </c>
      <c r="W5" s="37">
        <v>21</v>
      </c>
      <c r="X5" s="37">
        <v>22</v>
      </c>
      <c r="Y5" s="37">
        <v>23</v>
      </c>
      <c r="Z5" s="37">
        <v>24</v>
      </c>
      <c r="AA5" s="37">
        <v>25</v>
      </c>
      <c r="AB5" s="37">
        <v>26</v>
      </c>
      <c r="AC5" s="37">
        <v>27</v>
      </c>
      <c r="AD5" s="37">
        <v>28</v>
      </c>
      <c r="AE5" s="37">
        <v>29</v>
      </c>
      <c r="AF5" s="37">
        <v>30</v>
      </c>
      <c r="AG5" s="37">
        <v>31</v>
      </c>
      <c r="AH5" s="37">
        <v>32</v>
      </c>
      <c r="AI5" s="37">
        <v>33</v>
      </c>
      <c r="AJ5" s="47">
        <v>34</v>
      </c>
      <c r="AK5" s="48">
        <v>35</v>
      </c>
      <c r="AL5" s="48">
        <v>36</v>
      </c>
      <c r="AM5" s="48">
        <v>37</v>
      </c>
      <c r="AN5" s="48">
        <v>38</v>
      </c>
      <c r="AO5" s="48">
        <v>39</v>
      </c>
      <c r="AP5" s="48">
        <v>40</v>
      </c>
      <c r="AQ5" s="48">
        <v>41</v>
      </c>
      <c r="AR5" s="48">
        <v>42</v>
      </c>
      <c r="AS5" s="48">
        <v>43</v>
      </c>
      <c r="AT5" s="48">
        <v>44</v>
      </c>
      <c r="AU5" s="48">
        <v>45</v>
      </c>
      <c r="AV5" s="48">
        <v>46</v>
      </c>
      <c r="AW5" s="48">
        <v>47</v>
      </c>
      <c r="AX5" s="48">
        <v>48</v>
      </c>
      <c r="AY5" s="48">
        <v>49</v>
      </c>
      <c r="AZ5" s="48">
        <v>50</v>
      </c>
      <c r="BA5" s="48">
        <v>51</v>
      </c>
      <c r="BB5" s="39">
        <v>52</v>
      </c>
      <c r="BC5" s="37">
        <v>53</v>
      </c>
      <c r="BD5" s="37">
        <v>54</v>
      </c>
      <c r="BE5" s="37">
        <v>55</v>
      </c>
      <c r="BF5" s="37">
        <v>56</v>
      </c>
      <c r="BG5" s="37">
        <v>57</v>
      </c>
      <c r="BH5" s="37">
        <v>58</v>
      </c>
      <c r="BI5" s="37">
        <v>59</v>
      </c>
      <c r="BJ5" s="37">
        <v>60</v>
      </c>
      <c r="BK5" s="37">
        <v>61</v>
      </c>
      <c r="BL5" s="37">
        <v>62</v>
      </c>
      <c r="BM5" s="37">
        <v>63</v>
      </c>
      <c r="BN5" s="37">
        <v>64</v>
      </c>
      <c r="BO5" s="37">
        <v>65</v>
      </c>
      <c r="BP5" s="37">
        <v>66</v>
      </c>
      <c r="BQ5" s="37">
        <v>67</v>
      </c>
      <c r="BR5" s="47">
        <v>68</v>
      </c>
      <c r="BS5" s="12">
        <v>69</v>
      </c>
      <c r="BT5" s="12">
        <v>70</v>
      </c>
      <c r="BU5" s="12">
        <v>71</v>
      </c>
      <c r="BV5" s="12">
        <v>72</v>
      </c>
      <c r="BW5" s="12">
        <v>73</v>
      </c>
      <c r="BX5" s="12">
        <v>74</v>
      </c>
      <c r="BY5" s="12">
        <v>75</v>
      </c>
      <c r="BZ5" s="12">
        <v>76</v>
      </c>
      <c r="CA5" s="12">
        <v>77</v>
      </c>
      <c r="CB5" s="12">
        <v>78</v>
      </c>
      <c r="CC5" s="12">
        <v>79</v>
      </c>
      <c r="CD5" s="12">
        <v>80</v>
      </c>
      <c r="CE5" s="12">
        <v>81</v>
      </c>
      <c r="CF5" s="12">
        <v>82</v>
      </c>
      <c r="CG5" s="12">
        <v>83</v>
      </c>
      <c r="CH5" s="12">
        <v>84</v>
      </c>
      <c r="CI5" s="12">
        <v>85</v>
      </c>
      <c r="CJ5" s="36">
        <v>86</v>
      </c>
      <c r="CK5" s="37">
        <v>87</v>
      </c>
      <c r="CL5" s="37">
        <v>88</v>
      </c>
      <c r="CM5" s="37">
        <v>89</v>
      </c>
      <c r="CN5" s="37">
        <v>90</v>
      </c>
      <c r="CO5" s="37">
        <v>91</v>
      </c>
      <c r="CP5" s="37">
        <v>92</v>
      </c>
      <c r="CQ5" s="37">
        <v>93</v>
      </c>
      <c r="CR5" s="37">
        <v>94</v>
      </c>
      <c r="CS5" s="37">
        <v>95</v>
      </c>
      <c r="CT5" s="37">
        <v>96</v>
      </c>
      <c r="CU5" s="37">
        <v>97</v>
      </c>
      <c r="CV5" s="37">
        <v>98</v>
      </c>
      <c r="CW5" s="37">
        <v>99</v>
      </c>
      <c r="CX5" s="37">
        <v>100</v>
      </c>
      <c r="CY5" s="37">
        <v>101</v>
      </c>
      <c r="CZ5" s="47">
        <v>102</v>
      </c>
      <c r="DA5" s="37">
        <v>103</v>
      </c>
      <c r="DB5" s="37">
        <v>104</v>
      </c>
      <c r="DC5" s="37">
        <v>105</v>
      </c>
      <c r="DD5" s="37">
        <v>106</v>
      </c>
      <c r="DE5" s="37">
        <v>107</v>
      </c>
      <c r="DF5" s="37">
        <v>108</v>
      </c>
      <c r="DG5" s="37">
        <v>109</v>
      </c>
      <c r="DH5" s="37">
        <v>110</v>
      </c>
      <c r="DI5" s="37">
        <v>111</v>
      </c>
      <c r="DJ5" s="37">
        <v>112</v>
      </c>
      <c r="DK5" s="37">
        <v>113</v>
      </c>
      <c r="DL5" s="37">
        <v>114</v>
      </c>
      <c r="DM5" s="37">
        <v>115</v>
      </c>
      <c r="DN5" s="37">
        <v>116</v>
      </c>
      <c r="DO5" s="37">
        <v>117</v>
      </c>
      <c r="DP5" s="47">
        <v>118</v>
      </c>
      <c r="DQ5" s="37">
        <v>119</v>
      </c>
      <c r="DR5" s="37">
        <v>120</v>
      </c>
      <c r="DS5" s="37">
        <v>121</v>
      </c>
      <c r="DT5" s="37">
        <v>122</v>
      </c>
      <c r="DU5" s="37">
        <v>123</v>
      </c>
      <c r="DV5" s="37">
        <v>124</v>
      </c>
      <c r="DW5" s="37">
        <v>125</v>
      </c>
      <c r="DX5" s="37">
        <v>126</v>
      </c>
      <c r="DY5" s="37">
        <v>127</v>
      </c>
      <c r="DZ5" s="37">
        <v>128</v>
      </c>
      <c r="EA5" s="37">
        <v>129</v>
      </c>
      <c r="EB5" s="37">
        <v>130</v>
      </c>
      <c r="EC5" s="37">
        <v>131</v>
      </c>
      <c r="ED5" s="37">
        <v>132</v>
      </c>
      <c r="EE5" s="37">
        <v>133</v>
      </c>
      <c r="EF5" s="37">
        <v>134</v>
      </c>
      <c r="EG5" s="37">
        <v>135</v>
      </c>
      <c r="EH5" s="37">
        <v>136</v>
      </c>
      <c r="EI5" s="37">
        <v>137</v>
      </c>
      <c r="EJ5" s="47">
        <v>138</v>
      </c>
    </row>
    <row r="6" s="1" customFormat="1" ht="16.25" customHeight="1" spans="1:140">
      <c r="A6" s="13" t="s">
        <v>95</v>
      </c>
      <c r="B6" s="14">
        <f>C6+AO6+AW6+DM6+DW6</f>
        <v>27197.6031899571</v>
      </c>
      <c r="C6" s="15">
        <f>E6+G6</f>
        <v>17550.7013833419</v>
      </c>
      <c r="D6" s="15"/>
      <c r="E6" s="14"/>
      <c r="F6" s="16"/>
      <c r="G6" s="16">
        <f>SUM(G7:G30)</f>
        <v>17550.7013833419</v>
      </c>
      <c r="H6" s="16"/>
      <c r="I6" s="16"/>
      <c r="J6" s="13"/>
      <c r="K6" s="13"/>
      <c r="L6" s="13"/>
      <c r="M6" s="13"/>
      <c r="N6" s="16"/>
      <c r="O6" s="16"/>
      <c r="P6" s="16"/>
      <c r="Q6" s="16"/>
      <c r="R6" s="13"/>
      <c r="S6" s="13"/>
      <c r="T6" s="16"/>
      <c r="U6" s="16"/>
      <c r="V6" s="16"/>
      <c r="W6" s="16"/>
      <c r="X6" s="16"/>
      <c r="Y6" s="16"/>
      <c r="Z6" s="16"/>
      <c r="AA6" s="16"/>
      <c r="AB6" s="40"/>
      <c r="AC6" s="16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16">
        <f>SUM(AO7:AO30)</f>
        <v>1365.10096318096</v>
      </c>
      <c r="AP6" s="16"/>
      <c r="AQ6" s="41"/>
      <c r="AR6" s="41"/>
      <c r="AS6" s="41"/>
      <c r="AT6" s="41"/>
      <c r="AU6" s="41"/>
      <c r="AV6" s="41"/>
      <c r="AW6" s="16">
        <f>SUM(AW7:AW30)</f>
        <v>7922.90059020323</v>
      </c>
      <c r="AX6" s="16"/>
      <c r="AY6" s="16">
        <f>SUM(AY7:AY30)</f>
        <v>1035.3007304822</v>
      </c>
      <c r="AZ6" s="16"/>
      <c r="BA6" s="16">
        <f>SUM(BA7:BA30)</f>
        <v>39.7000280113428</v>
      </c>
      <c r="BB6" s="16"/>
      <c r="BC6" s="16">
        <f>SUM(BC7:BC30)</f>
        <v>156.100110140318</v>
      </c>
      <c r="BD6" s="16"/>
      <c r="BE6" s="16">
        <f>SUM(BE7:BE30)</f>
        <v>149.90010576575</v>
      </c>
      <c r="BF6" s="16"/>
      <c r="BG6" s="16">
        <f>SUM(BG7:BG30)</f>
        <v>395.320278928062</v>
      </c>
      <c r="BH6" s="16"/>
      <c r="BI6" s="16">
        <f>SUM(BI7:BI30)</f>
        <v>229.180161703767</v>
      </c>
      <c r="BJ6" s="16"/>
      <c r="BK6" s="16"/>
      <c r="BL6" s="16"/>
      <c r="BM6" s="16"/>
      <c r="BN6" s="16"/>
      <c r="BO6" s="16">
        <f>SUM(BO7:BO30)</f>
        <v>1197.60084499708</v>
      </c>
      <c r="BP6" s="16"/>
      <c r="BQ6" s="16">
        <f>SUM(BQ7:BQ30)</f>
        <v>899.50063466506</v>
      </c>
      <c r="BR6" s="16"/>
      <c r="BS6" s="16">
        <f>SUM(BS7:BS30)</f>
        <v>15.600011006976</v>
      </c>
      <c r="BT6" s="16"/>
      <c r="BU6" s="16">
        <f>SUM(BU7:BU30)</f>
        <v>212.600150005327</v>
      </c>
      <c r="BV6" s="16"/>
      <c r="BW6" s="16"/>
      <c r="BX6" s="16"/>
      <c r="BY6" s="16">
        <f>SUM(BY7:BY30)</f>
        <v>1035.20073041164</v>
      </c>
      <c r="BZ6" s="16"/>
      <c r="CA6" s="16">
        <f>SUM(CA7:CA30)</f>
        <v>781.100551124934</v>
      </c>
      <c r="CB6" s="16"/>
      <c r="CC6" s="16"/>
      <c r="CD6" s="16"/>
      <c r="CE6" s="16"/>
      <c r="CF6" s="16"/>
      <c r="CG6" s="16">
        <f>SUM(CG7:CG30)</f>
        <v>669.400472312163</v>
      </c>
      <c r="CH6" s="16"/>
      <c r="CI6" s="16">
        <f>SUM(CI7:CI30)</f>
        <v>376.500265649133</v>
      </c>
      <c r="CJ6" s="16"/>
      <c r="CK6" s="16">
        <f>SUM(CK7:CK30)</f>
        <v>299.900211602058</v>
      </c>
      <c r="CL6" s="16"/>
      <c r="CM6" s="16">
        <f>SUM(CM7:CM30)</f>
        <v>1804.7012733519</v>
      </c>
      <c r="CN6" s="16"/>
      <c r="CO6" s="16">
        <f>SUM(CO7:CO30)</f>
        <v>319.450225396057</v>
      </c>
      <c r="CP6" s="16"/>
      <c r="CQ6" s="16">
        <f>SUM(CQ7:CQ30)</f>
        <v>494.600348977586</v>
      </c>
      <c r="CR6" s="16"/>
      <c r="CS6" s="16">
        <f>SUM(CS7:CS30)</f>
        <v>145.600102731776</v>
      </c>
      <c r="CT6" s="16"/>
      <c r="CU6" s="16">
        <f>SUM(CU7:CU30)</f>
        <v>489.700345520266</v>
      </c>
      <c r="CV6" s="16"/>
      <c r="CW6" s="16">
        <f>SUM(CW7:CW30)</f>
        <v>259.900183379043</v>
      </c>
      <c r="CX6" s="16"/>
      <c r="CY6" s="16"/>
      <c r="CZ6" s="16"/>
      <c r="DA6" s="16"/>
      <c r="DB6" s="16"/>
      <c r="DC6" s="16"/>
      <c r="DD6" s="16"/>
      <c r="DE6" s="16">
        <f>SUM(DE7:DE30)</f>
        <v>1295.68091419992</v>
      </c>
      <c r="DF6" s="16"/>
      <c r="DG6" s="16"/>
      <c r="DH6" s="16"/>
      <c r="DI6" s="16"/>
      <c r="DJ6" s="16"/>
      <c r="DK6" s="16"/>
      <c r="DL6" s="16"/>
      <c r="DM6" s="16">
        <f>SUM(DM7:DM30)</f>
        <v>178.300125804091</v>
      </c>
      <c r="DN6" s="16"/>
      <c r="DO6" s="16"/>
      <c r="DP6" s="16"/>
      <c r="DQ6" s="16"/>
      <c r="DR6" s="16"/>
      <c r="DS6" s="16">
        <f>SUM(DS7:DS30)</f>
        <v>147.9</v>
      </c>
      <c r="DT6" s="16"/>
      <c r="DU6" s="16"/>
      <c r="DV6" s="16"/>
      <c r="DW6" s="16">
        <f>SUM(DW7:DW30)</f>
        <v>180.600127426915</v>
      </c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</row>
    <row r="7" s="2" customFormat="1" ht="16.25" customHeight="1" spans="1:140">
      <c r="A7" s="17" t="s">
        <v>96</v>
      </c>
      <c r="B7" s="14">
        <f t="shared" ref="B7:B30" si="0">C7+AO7+AW7+DM7+DW7</f>
        <v>87.0358480169451</v>
      </c>
      <c r="C7" s="15">
        <v>56.1677431571535</v>
      </c>
      <c r="D7" s="15"/>
      <c r="E7" s="14"/>
      <c r="F7" s="18"/>
      <c r="G7" s="18">
        <v>56.1607431571535</v>
      </c>
      <c r="H7" s="18"/>
      <c r="I7" s="19"/>
      <c r="J7" s="31"/>
      <c r="K7" s="3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42"/>
      <c r="AC7" s="19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18">
        <v>4.36874803761846</v>
      </c>
      <c r="AP7" s="18"/>
      <c r="AQ7" s="43"/>
      <c r="AR7" s="43"/>
      <c r="AS7" s="43"/>
      <c r="AT7" s="43"/>
      <c r="AU7" s="43"/>
      <c r="AV7" s="43"/>
      <c r="AW7" s="16">
        <v>25.350764286314</v>
      </c>
      <c r="AX7" s="16"/>
      <c r="AY7" s="18">
        <v>3.31328462628847</v>
      </c>
      <c r="AZ7" s="18"/>
      <c r="BA7" s="18">
        <v>0.127052448240754</v>
      </c>
      <c r="BB7" s="18"/>
      <c r="BC7" s="18">
        <v>0.49956894635722</v>
      </c>
      <c r="BD7" s="18"/>
      <c r="BE7" s="18">
        <v>0.47972700229947</v>
      </c>
      <c r="BF7" s="18"/>
      <c r="BG7" s="18">
        <v>1.2651479556306</v>
      </c>
      <c r="BH7" s="18"/>
      <c r="BI7" s="18">
        <v>0.733447861154053</v>
      </c>
      <c r="BJ7" s="18"/>
      <c r="BK7" s="18"/>
      <c r="BL7" s="18"/>
      <c r="BM7" s="18"/>
      <c r="BN7" s="18"/>
      <c r="BO7" s="18">
        <v>3.83269551670344</v>
      </c>
      <c r="BP7" s="18"/>
      <c r="BQ7" s="18">
        <v>2.87868204515259</v>
      </c>
      <c r="BR7" s="18"/>
      <c r="BS7" s="18">
        <v>0.049924891500145</v>
      </c>
      <c r="BT7" s="18"/>
      <c r="BU7" s="18">
        <v>0.680386662367361</v>
      </c>
      <c r="BV7" s="18"/>
      <c r="BW7" s="18"/>
      <c r="BX7" s="18"/>
      <c r="BY7" s="18">
        <v>3.3129645949327</v>
      </c>
      <c r="BZ7" s="18"/>
      <c r="CA7" s="18">
        <v>2.49976491992072</v>
      </c>
      <c r="CB7" s="18"/>
      <c r="CC7" s="18"/>
      <c r="CD7" s="18"/>
      <c r="CE7" s="18"/>
      <c r="CF7" s="18"/>
      <c r="CG7" s="18">
        <v>2.14228989552545</v>
      </c>
      <c r="CH7" s="18"/>
      <c r="CI7" s="18">
        <v>1.20491805447465</v>
      </c>
      <c r="CJ7" s="18"/>
      <c r="CK7" s="18">
        <v>0.95977403595471</v>
      </c>
      <c r="CL7" s="18"/>
      <c r="CM7" s="18">
        <v>5.77560587758408</v>
      </c>
      <c r="CN7" s="18"/>
      <c r="CO7" s="18">
        <v>1.02234016600778</v>
      </c>
      <c r="CP7" s="18"/>
      <c r="CQ7" s="18">
        <v>1.58287508563921</v>
      </c>
      <c r="CR7" s="18"/>
      <c r="CS7" s="18">
        <v>0.465965654001353</v>
      </c>
      <c r="CT7" s="18"/>
      <c r="CU7" s="18">
        <v>1.56719354920647</v>
      </c>
      <c r="CV7" s="18"/>
      <c r="CW7" s="18">
        <v>0.831761493646646</v>
      </c>
      <c r="CX7" s="18"/>
      <c r="CY7" s="18"/>
      <c r="CZ7" s="18"/>
      <c r="DA7" s="18"/>
      <c r="DB7" s="18"/>
      <c r="DC7" s="18"/>
      <c r="DD7" s="18"/>
      <c r="DE7" s="18">
        <v>4.14658227044281</v>
      </c>
      <c r="DF7" s="18"/>
      <c r="DG7" s="18"/>
      <c r="DH7" s="18"/>
      <c r="DI7" s="18"/>
      <c r="DJ7" s="18"/>
      <c r="DK7" s="18"/>
      <c r="DL7" s="18"/>
      <c r="DM7" s="18">
        <v>0.570615907338196</v>
      </c>
      <c r="DN7" s="18"/>
      <c r="DO7" s="18"/>
      <c r="DP7" s="18"/>
      <c r="DQ7" s="18"/>
      <c r="DR7" s="18"/>
      <c r="DS7" s="18"/>
      <c r="DT7" s="18"/>
      <c r="DU7" s="18"/>
      <c r="DV7" s="18"/>
      <c r="DW7" s="18">
        <v>0.577976628520909</v>
      </c>
      <c r="DX7" s="18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</row>
    <row r="8" s="2" customFormat="1" ht="16.25" customHeight="1" spans="1:140">
      <c r="A8" s="17" t="s">
        <v>97</v>
      </c>
      <c r="B8" s="14">
        <f t="shared" si="0"/>
        <v>662.389344964979</v>
      </c>
      <c r="C8" s="15">
        <v>427.442005054742</v>
      </c>
      <c r="D8" s="15"/>
      <c r="E8" s="14"/>
      <c r="F8" s="19"/>
      <c r="G8" s="19">
        <v>427.442005054742</v>
      </c>
      <c r="H8" s="19"/>
      <c r="I8" s="19"/>
      <c r="J8" s="31"/>
      <c r="K8" s="3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42"/>
      <c r="AC8" s="19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19">
        <v>33.2465987738511</v>
      </c>
      <c r="AP8" s="19"/>
      <c r="AQ8" s="43"/>
      <c r="AR8" s="43"/>
      <c r="AS8" s="43"/>
      <c r="AT8" s="43"/>
      <c r="AU8" s="43"/>
      <c r="AV8" s="43"/>
      <c r="AW8" s="16">
        <v>192.959839883778</v>
      </c>
      <c r="AX8" s="16"/>
      <c r="AY8" s="19">
        <v>25.2144192444275</v>
      </c>
      <c r="AZ8" s="19"/>
      <c r="BA8" s="19">
        <v>0.966881526131337</v>
      </c>
      <c r="BB8" s="19"/>
      <c r="BC8" s="19">
        <v>3.80176841886906</v>
      </c>
      <c r="BD8" s="19"/>
      <c r="BE8" s="19">
        <v>3.65076928884351</v>
      </c>
      <c r="BF8" s="19"/>
      <c r="BG8" s="19">
        <v>9.62789936801613</v>
      </c>
      <c r="BH8" s="19"/>
      <c r="BI8" s="19">
        <v>5.58160977729924</v>
      </c>
      <c r="BJ8" s="19"/>
      <c r="BK8" s="19"/>
      <c r="BL8" s="19"/>
      <c r="BM8" s="19"/>
      <c r="BN8" s="19"/>
      <c r="BO8" s="19">
        <v>29.1671867933222</v>
      </c>
      <c r="BP8" s="19"/>
      <c r="BQ8" s="19">
        <v>21.9070512029002</v>
      </c>
      <c r="BR8" s="19"/>
      <c r="BS8" s="19">
        <v>0.379933294902994</v>
      </c>
      <c r="BT8" s="19"/>
      <c r="BU8" s="19">
        <v>5.17780887797285</v>
      </c>
      <c r="BV8" s="19"/>
      <c r="BW8" s="19"/>
      <c r="BX8" s="19"/>
      <c r="BY8" s="19">
        <v>25.2119837745884</v>
      </c>
      <c r="BZ8" s="19"/>
      <c r="CA8" s="19">
        <v>19.02345491338</v>
      </c>
      <c r="CB8" s="19"/>
      <c r="CC8" s="19"/>
      <c r="CD8" s="19"/>
      <c r="CE8" s="19"/>
      <c r="CF8" s="19"/>
      <c r="CG8" s="19">
        <v>16.303035103081</v>
      </c>
      <c r="CH8" s="19"/>
      <c r="CI8" s="19">
        <v>9.16954394429341</v>
      </c>
      <c r="CJ8" s="19"/>
      <c r="CK8" s="19">
        <v>7.30397404752615</v>
      </c>
      <c r="CL8" s="19"/>
      <c r="CM8" s="19">
        <v>43.9529241866303</v>
      </c>
      <c r="CN8" s="19"/>
      <c r="CO8" s="19">
        <v>7.78010840107445</v>
      </c>
      <c r="CP8" s="19"/>
      <c r="CQ8" s="19">
        <v>12.0458338242962</v>
      </c>
      <c r="CR8" s="19"/>
      <c r="CS8" s="19">
        <v>3.54604408576128</v>
      </c>
      <c r="CT8" s="19"/>
      <c r="CU8" s="19">
        <v>11.9264958021792</v>
      </c>
      <c r="CV8" s="19"/>
      <c r="CW8" s="19">
        <v>6.32978611187744</v>
      </c>
      <c r="CX8" s="19"/>
      <c r="CY8" s="19"/>
      <c r="CZ8" s="19"/>
      <c r="DA8" s="19"/>
      <c r="DB8" s="19"/>
      <c r="DC8" s="19"/>
      <c r="DD8" s="19"/>
      <c r="DE8" s="19">
        <v>31.5558956115328</v>
      </c>
      <c r="DF8" s="19"/>
      <c r="DG8" s="19"/>
      <c r="DH8" s="19"/>
      <c r="DI8" s="19"/>
      <c r="DJ8" s="19"/>
      <c r="DK8" s="19"/>
      <c r="DL8" s="19"/>
      <c r="DM8" s="19">
        <v>4.34244272315409</v>
      </c>
      <c r="DN8" s="19"/>
      <c r="DO8" s="19"/>
      <c r="DP8" s="19"/>
      <c r="DQ8" s="19"/>
      <c r="DR8" s="19"/>
      <c r="DS8" s="19"/>
      <c r="DT8" s="19"/>
      <c r="DU8" s="19"/>
      <c r="DV8" s="19"/>
      <c r="DW8" s="19">
        <v>4.39845852945389</v>
      </c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</row>
    <row r="9" s="2" customFormat="1" ht="16.25" customHeight="1" spans="1:140">
      <c r="A9" s="20" t="s">
        <v>98</v>
      </c>
      <c r="B9" s="14">
        <f t="shared" si="0"/>
        <v>999.897513340667</v>
      </c>
      <c r="C9" s="15">
        <v>645.237127076949</v>
      </c>
      <c r="D9" s="15"/>
      <c r="E9" s="14"/>
      <c r="F9" s="21"/>
      <c r="G9" s="21">
        <v>645.233127076949</v>
      </c>
      <c r="H9" s="21"/>
      <c r="I9" s="21"/>
      <c r="J9" s="32"/>
      <c r="K9" s="32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44"/>
      <c r="AC9" s="19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21">
        <v>50.1867846964932</v>
      </c>
      <c r="AP9" s="21"/>
      <c r="AQ9" s="43"/>
      <c r="AR9" s="43"/>
      <c r="AS9" s="43"/>
      <c r="AT9" s="43"/>
      <c r="AU9" s="43"/>
      <c r="AV9" s="43"/>
      <c r="AW9" s="16">
        <v>291.27893668731</v>
      </c>
      <c r="AX9" s="16"/>
      <c r="AY9" s="21">
        <v>38.0619575095447</v>
      </c>
      <c r="AZ9" s="21"/>
      <c r="BA9" s="21">
        <v>1.45953802098805</v>
      </c>
      <c r="BB9" s="21"/>
      <c r="BC9" s="21">
        <v>5.73888879285224</v>
      </c>
      <c r="BD9" s="21"/>
      <c r="BE9" s="21">
        <v>5.51095086514126</v>
      </c>
      <c r="BF9" s="21"/>
      <c r="BG9" s="21">
        <v>14.5336163843072</v>
      </c>
      <c r="BH9" s="21"/>
      <c r="BI9" s="21">
        <v>8.42561520529069</v>
      </c>
      <c r="BJ9" s="21"/>
      <c r="BK9" s="21"/>
      <c r="BL9" s="21"/>
      <c r="BM9" s="21"/>
      <c r="BN9" s="21"/>
      <c r="BO9" s="21">
        <v>44.0287842301079</v>
      </c>
      <c r="BP9" s="21"/>
      <c r="BQ9" s="21">
        <v>33.0693816090364</v>
      </c>
      <c r="BR9" s="21"/>
      <c r="BS9" s="21">
        <v>0.573521237466335</v>
      </c>
      <c r="BT9" s="21"/>
      <c r="BU9" s="21">
        <v>7.81606506957326</v>
      </c>
      <c r="BV9" s="21"/>
      <c r="BW9" s="21"/>
      <c r="BX9" s="21"/>
      <c r="BY9" s="21">
        <v>38.0582810913558</v>
      </c>
      <c r="BZ9" s="21"/>
      <c r="CA9" s="21">
        <v>28.7165024733945</v>
      </c>
      <c r="CB9" s="21"/>
      <c r="CC9" s="21"/>
      <c r="CD9" s="21"/>
      <c r="CE9" s="21"/>
      <c r="CF9" s="21"/>
      <c r="CG9" s="21">
        <v>24.609943356408</v>
      </c>
      <c r="CH9" s="21"/>
      <c r="CI9" s="21">
        <v>13.8417144811587</v>
      </c>
      <c r="CJ9" s="21"/>
      <c r="CK9" s="21">
        <v>11.0255781484714</v>
      </c>
      <c r="CL9" s="21"/>
      <c r="CM9" s="21">
        <v>66.3483190548395</v>
      </c>
      <c r="CN9" s="21"/>
      <c r="CO9" s="21">
        <v>11.7443179043988</v>
      </c>
      <c r="CP9" s="21"/>
      <c r="CQ9" s="21">
        <v>18.1835643622339</v>
      </c>
      <c r="CR9" s="21"/>
      <c r="CS9" s="21">
        <v>5.35286488301913</v>
      </c>
      <c r="CT9" s="21"/>
      <c r="CU9" s="21">
        <v>18.0034198709785</v>
      </c>
      <c r="CV9" s="21"/>
      <c r="CW9" s="21">
        <v>9.5550108729167</v>
      </c>
      <c r="CX9" s="21"/>
      <c r="CY9" s="21"/>
      <c r="CZ9" s="21"/>
      <c r="DA9" s="21"/>
      <c r="DB9" s="21"/>
      <c r="DC9" s="21"/>
      <c r="DD9" s="21"/>
      <c r="DE9" s="21">
        <v>47.634615189768</v>
      </c>
      <c r="DF9" s="21"/>
      <c r="DG9" s="21"/>
      <c r="DH9" s="21"/>
      <c r="DI9" s="21"/>
      <c r="DJ9" s="21"/>
      <c r="DK9" s="21"/>
      <c r="DL9" s="21"/>
      <c r="DM9" s="21">
        <v>6.5550536307851</v>
      </c>
      <c r="DN9" s="21"/>
      <c r="DO9" s="21"/>
      <c r="DP9" s="21"/>
      <c r="DQ9" s="21"/>
      <c r="DR9" s="21"/>
      <c r="DS9" s="21"/>
      <c r="DT9" s="21"/>
      <c r="DU9" s="21"/>
      <c r="DV9" s="21"/>
      <c r="DW9" s="21">
        <v>6.6396112491295</v>
      </c>
      <c r="DX9" s="21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</row>
    <row r="10" s="2" customFormat="1" ht="16.25" customHeight="1" spans="1:140">
      <c r="A10" s="22" t="s">
        <v>99</v>
      </c>
      <c r="B10" s="14">
        <f t="shared" si="0"/>
        <v>1022.0091414347</v>
      </c>
      <c r="C10" s="15">
        <v>659.505832815323</v>
      </c>
      <c r="D10" s="15"/>
      <c r="E10" s="14"/>
      <c r="F10" s="21"/>
      <c r="G10" s="21">
        <v>659.505832815323</v>
      </c>
      <c r="H10" s="21"/>
      <c r="I10" s="21"/>
      <c r="J10" s="31"/>
      <c r="K10" s="3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44"/>
      <c r="AC10" s="19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21">
        <v>51.296609957221</v>
      </c>
      <c r="AP10" s="21"/>
      <c r="AQ10" s="43"/>
      <c r="AR10" s="43"/>
      <c r="AS10" s="43"/>
      <c r="AT10" s="43"/>
      <c r="AU10" s="43"/>
      <c r="AV10" s="43"/>
      <c r="AW10" s="16">
        <v>297.72024835548</v>
      </c>
      <c r="AX10" s="16"/>
      <c r="AY10" s="21">
        <v>38.9036556213544</v>
      </c>
      <c r="AZ10" s="21"/>
      <c r="BA10" s="21">
        <v>1.49181409076381</v>
      </c>
      <c r="BB10" s="21"/>
      <c r="BC10" s="21">
        <v>5.86579797401084</v>
      </c>
      <c r="BD10" s="21"/>
      <c r="BE10" s="21">
        <v>5.63281945102002</v>
      </c>
      <c r="BF10" s="21"/>
      <c r="BG10" s="21">
        <v>14.8550112433438</v>
      </c>
      <c r="BH10" s="21"/>
      <c r="BI10" s="21">
        <v>8.61193837081232</v>
      </c>
      <c r="BJ10" s="21"/>
      <c r="BK10" s="21"/>
      <c r="BL10" s="21"/>
      <c r="BM10" s="21"/>
      <c r="BN10" s="21"/>
      <c r="BO10" s="21">
        <v>45.002432118356</v>
      </c>
      <c r="BP10" s="21"/>
      <c r="BQ10" s="21">
        <v>33.8006744242328</v>
      </c>
      <c r="BR10" s="21"/>
      <c r="BS10" s="21">
        <v>0.586204025589808</v>
      </c>
      <c r="BT10" s="21"/>
      <c r="BU10" s="21">
        <v>7.98890870771751</v>
      </c>
      <c r="BV10" s="21"/>
      <c r="BW10" s="21"/>
      <c r="BX10" s="21"/>
      <c r="BY10" s="21">
        <v>38.8998979032416</v>
      </c>
      <c r="BZ10" s="21"/>
      <c r="CA10" s="21">
        <v>29.3515361787307</v>
      </c>
      <c r="CB10" s="21"/>
      <c r="CC10" s="21"/>
      <c r="CD10" s="21"/>
      <c r="CE10" s="21"/>
      <c r="CF10" s="21"/>
      <c r="CG10" s="21">
        <v>25.1541650467832</v>
      </c>
      <c r="CH10" s="21"/>
      <c r="CI10" s="21">
        <v>14.1478086945233</v>
      </c>
      <c r="CJ10" s="21"/>
      <c r="CK10" s="21">
        <v>11.2693966201528</v>
      </c>
      <c r="CL10" s="21"/>
      <c r="CM10" s="21">
        <v>67.8155387808928</v>
      </c>
      <c r="CN10" s="21"/>
      <c r="CO10" s="21">
        <v>12.0040305111964</v>
      </c>
      <c r="CP10" s="21"/>
      <c r="CQ10" s="21">
        <v>18.5856737856871</v>
      </c>
      <c r="CR10" s="21"/>
      <c r="CS10" s="21">
        <v>5.47123757217154</v>
      </c>
      <c r="CT10" s="21"/>
      <c r="CU10" s="21">
        <v>18.4015455981621</v>
      </c>
      <c r="CV10" s="21"/>
      <c r="CW10" s="21">
        <v>9.76630937505071</v>
      </c>
      <c r="CX10" s="21"/>
      <c r="CY10" s="21"/>
      <c r="CZ10" s="21"/>
      <c r="DA10" s="21"/>
      <c r="DB10" s="21"/>
      <c r="DC10" s="21"/>
      <c r="DD10" s="21"/>
      <c r="DE10" s="21">
        <v>48.6880020433463</v>
      </c>
      <c r="DF10" s="21"/>
      <c r="DG10" s="21"/>
      <c r="DH10" s="21"/>
      <c r="DI10" s="21"/>
      <c r="DJ10" s="21"/>
      <c r="DK10" s="21"/>
      <c r="DL10" s="21"/>
      <c r="DM10" s="21">
        <v>6.70001139504249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>
        <v>6.78643891163586</v>
      </c>
      <c r="DX10" s="21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</row>
    <row r="11" s="2" customFormat="1" ht="16.25" customHeight="1" spans="1:140">
      <c r="A11" s="17" t="s">
        <v>100</v>
      </c>
      <c r="B11" s="14">
        <f t="shared" si="0"/>
        <v>533.528782889515</v>
      </c>
      <c r="C11" s="15">
        <v>344.287863997522</v>
      </c>
      <c r="D11" s="15"/>
      <c r="E11" s="14"/>
      <c r="F11" s="21"/>
      <c r="G11" s="21">
        <v>344.287863997522</v>
      </c>
      <c r="H11" s="21"/>
      <c r="I11" s="21"/>
      <c r="J11" s="31"/>
      <c r="K11" s="3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44"/>
      <c r="AC11" s="19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21">
        <v>26.7788386299702</v>
      </c>
      <c r="AP11" s="21"/>
      <c r="AQ11" s="43"/>
      <c r="AR11" s="43"/>
      <c r="AS11" s="43"/>
      <c r="AT11" s="43"/>
      <c r="AU11" s="43"/>
      <c r="AV11" s="43"/>
      <c r="AW11" s="16">
        <v>155.421625215289</v>
      </c>
      <c r="AX11" s="16"/>
      <c r="AY11" s="21">
        <v>20.3092312897283</v>
      </c>
      <c r="AZ11" s="21"/>
      <c r="BA11" s="21">
        <v>0.778785359028507</v>
      </c>
      <c r="BB11" s="21"/>
      <c r="BC11" s="21">
        <v>3.06217618499622</v>
      </c>
      <c r="BD11" s="21"/>
      <c r="BE11" s="21">
        <v>2.940552275022</v>
      </c>
      <c r="BF11" s="21"/>
      <c r="BG11" s="21">
        <v>7.75489743403399</v>
      </c>
      <c r="BH11" s="21"/>
      <c r="BI11" s="21">
        <v>4.49576898191822</v>
      </c>
      <c r="BJ11" s="21"/>
      <c r="BK11" s="21"/>
      <c r="BL11" s="21"/>
      <c r="BM11" s="21"/>
      <c r="BN11" s="21"/>
      <c r="BO11" s="21">
        <v>23.4930313846987</v>
      </c>
      <c r="BP11" s="21"/>
      <c r="BQ11" s="21">
        <v>17.6452753260993</v>
      </c>
      <c r="BR11" s="21"/>
      <c r="BS11" s="21">
        <v>0.30602145090289</v>
      </c>
      <c r="BT11" s="21"/>
      <c r="BU11" s="21">
        <v>4.17052310653553</v>
      </c>
      <c r="BV11" s="21"/>
      <c r="BW11" s="21"/>
      <c r="BX11" s="21"/>
      <c r="BY11" s="21">
        <v>20.307269613761</v>
      </c>
      <c r="BZ11" s="21"/>
      <c r="CA11" s="21">
        <v>15.3226509807851</v>
      </c>
      <c r="CB11" s="21"/>
      <c r="CC11" s="21"/>
      <c r="CD11" s="21"/>
      <c r="CE11" s="21"/>
      <c r="CF11" s="21"/>
      <c r="CG11" s="21">
        <v>13.1314589252817</v>
      </c>
      <c r="CH11" s="21"/>
      <c r="CI11" s="21">
        <v>7.3857100169832</v>
      </c>
      <c r="CJ11" s="21"/>
      <c r="CK11" s="21">
        <v>5.88306622601132</v>
      </c>
      <c r="CL11" s="21"/>
      <c r="CM11" s="21">
        <v>35.4023661823362</v>
      </c>
      <c r="CN11" s="21"/>
      <c r="CO11" s="21">
        <v>6.26657387762359</v>
      </c>
      <c r="CP11" s="21"/>
      <c r="CQ11" s="21">
        <v>9.70244933439546</v>
      </c>
      <c r="CR11" s="21"/>
      <c r="CS11" s="21">
        <v>2.85620020842697</v>
      </c>
      <c r="CT11" s="21"/>
      <c r="CU11" s="21">
        <v>9.60632721199647</v>
      </c>
      <c r="CV11" s="21"/>
      <c r="CW11" s="21">
        <v>5.09839583908083</v>
      </c>
      <c r="CX11" s="21"/>
      <c r="CY11" s="21"/>
      <c r="CZ11" s="21"/>
      <c r="DA11" s="21"/>
      <c r="DB11" s="21"/>
      <c r="DC11" s="21"/>
      <c r="DD11" s="21"/>
      <c r="DE11" s="21">
        <v>25.4170431734523</v>
      </c>
      <c r="DF11" s="21"/>
      <c r="DG11" s="21"/>
      <c r="DH11" s="21"/>
      <c r="DI11" s="21"/>
      <c r="DJ11" s="21"/>
      <c r="DK11" s="21"/>
      <c r="DL11" s="21"/>
      <c r="DM11" s="21">
        <v>3.49766824974264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>
        <v>3.54278679699114</v>
      </c>
      <c r="DX11" s="21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</row>
    <row r="12" s="2" customFormat="1" ht="16.25" customHeight="1" spans="1:140">
      <c r="A12" s="17" t="s">
        <v>101</v>
      </c>
      <c r="B12" s="14">
        <f t="shared" si="0"/>
        <v>776.075448446076</v>
      </c>
      <c r="C12" s="15">
        <v>500.804018481136</v>
      </c>
      <c r="D12" s="15"/>
      <c r="E12" s="14"/>
      <c r="F12" s="21"/>
      <c r="G12" s="21">
        <v>500.804018481136</v>
      </c>
      <c r="H12" s="21"/>
      <c r="I12" s="21"/>
      <c r="J12" s="31"/>
      <c r="K12" s="3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44"/>
      <c r="AC12" s="19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21">
        <v>38.9527235739087</v>
      </c>
      <c r="AP12" s="21"/>
      <c r="AQ12" s="43"/>
      <c r="AR12" s="43"/>
      <c r="AS12" s="43"/>
      <c r="AT12" s="43"/>
      <c r="AU12" s="43"/>
      <c r="AV12" s="43"/>
      <c r="AW12" s="16">
        <v>226.077601350612</v>
      </c>
      <c r="AX12" s="16"/>
      <c r="AY12" s="21">
        <v>29.5419784016319</v>
      </c>
      <c r="AZ12" s="21"/>
      <c r="BA12" s="21">
        <v>1.13282772389142</v>
      </c>
      <c r="BB12" s="21"/>
      <c r="BC12" s="21">
        <v>4.45426719645971</v>
      </c>
      <c r="BD12" s="21"/>
      <c r="BE12" s="21">
        <v>4.27735203554971</v>
      </c>
      <c r="BF12" s="21"/>
      <c r="BG12" s="21">
        <v>11.2803389372482</v>
      </c>
      <c r="BH12" s="21"/>
      <c r="BI12" s="21">
        <v>6.53958331892784</v>
      </c>
      <c r="BJ12" s="21"/>
      <c r="BK12" s="21"/>
      <c r="BL12" s="21"/>
      <c r="BM12" s="21"/>
      <c r="BN12" s="21"/>
      <c r="BO12" s="21">
        <v>34.1731607590016</v>
      </c>
      <c r="BP12" s="21"/>
      <c r="BQ12" s="21">
        <v>25.6669656836355</v>
      </c>
      <c r="BR12" s="21"/>
      <c r="BS12" s="21">
        <v>0.445141372612245</v>
      </c>
      <c r="BT12" s="21"/>
      <c r="BU12" s="21">
        <v>6.06647793701046</v>
      </c>
      <c r="BV12" s="21"/>
      <c r="BW12" s="21"/>
      <c r="BX12" s="21"/>
      <c r="BY12" s="21">
        <v>29.5391249312946</v>
      </c>
      <c r="BZ12" s="21"/>
      <c r="CA12" s="21">
        <v>22.2884568043221</v>
      </c>
      <c r="CB12" s="21"/>
      <c r="CC12" s="21"/>
      <c r="CD12" s="21"/>
      <c r="CE12" s="21"/>
      <c r="CF12" s="21"/>
      <c r="CG12" s="21">
        <v>19.1011304376049</v>
      </c>
      <c r="CH12" s="21"/>
      <c r="CI12" s="21">
        <v>10.7433158197763</v>
      </c>
      <c r="CJ12" s="21"/>
      <c r="CK12" s="21">
        <v>8.55755754143668</v>
      </c>
      <c r="CL12" s="21"/>
      <c r="CM12" s="21">
        <v>51.4965791764948</v>
      </c>
      <c r="CN12" s="21"/>
      <c r="CO12" s="21">
        <v>9.11541099237061</v>
      </c>
      <c r="CP12" s="21"/>
      <c r="CQ12" s="21">
        <v>14.113264288078</v>
      </c>
      <c r="CR12" s="21"/>
      <c r="CS12" s="21">
        <v>4.15465281104762</v>
      </c>
      <c r="CT12" s="21"/>
      <c r="CU12" s="21">
        <v>13.9734442415523</v>
      </c>
      <c r="CV12" s="21"/>
      <c r="CW12" s="21">
        <v>7.41616940653349</v>
      </c>
      <c r="CX12" s="21"/>
      <c r="CY12" s="21"/>
      <c r="CZ12" s="21"/>
      <c r="DA12" s="21"/>
      <c r="DB12" s="21"/>
      <c r="DC12" s="21"/>
      <c r="DD12" s="21"/>
      <c r="DE12" s="21">
        <v>36.9718444657842</v>
      </c>
      <c r="DF12" s="21"/>
      <c r="DG12" s="21"/>
      <c r="DH12" s="21"/>
      <c r="DI12" s="21"/>
      <c r="DJ12" s="21"/>
      <c r="DK12" s="21"/>
      <c r="DL12" s="21"/>
      <c r="DM12" s="21">
        <v>5.08773761133098</v>
      </c>
      <c r="DN12" s="21"/>
      <c r="DO12" s="21"/>
      <c r="DP12" s="21"/>
      <c r="DQ12" s="21"/>
      <c r="DR12" s="21"/>
      <c r="DS12" s="21"/>
      <c r="DT12" s="21"/>
      <c r="DU12" s="21"/>
      <c r="DV12" s="21"/>
      <c r="DW12" s="21">
        <v>5.15336742908791</v>
      </c>
      <c r="DX12" s="21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</row>
    <row r="13" s="2" customFormat="1" ht="16.25" customHeight="1" spans="1:140">
      <c r="A13" s="17" t="s">
        <v>102</v>
      </c>
      <c r="B13" s="14">
        <f t="shared" si="0"/>
        <v>1109.56811829395</v>
      </c>
      <c r="C13" s="15">
        <v>716.007926204576</v>
      </c>
      <c r="D13" s="15"/>
      <c r="E13" s="14"/>
      <c r="F13" s="21"/>
      <c r="G13" s="21">
        <v>716.007926204576</v>
      </c>
      <c r="H13" s="21"/>
      <c r="I13" s="21"/>
      <c r="J13" s="31"/>
      <c r="K13" s="3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4"/>
      <c r="AC13" s="19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21">
        <v>55.6913638807493</v>
      </c>
      <c r="AP13" s="21"/>
      <c r="AQ13" s="43"/>
      <c r="AR13" s="43"/>
      <c r="AS13" s="43"/>
      <c r="AT13" s="43"/>
      <c r="AU13" s="43"/>
      <c r="AV13" s="43"/>
      <c r="AW13" s="16">
        <v>323.22694812892</v>
      </c>
      <c r="AX13" s="16"/>
      <c r="AY13" s="21">
        <v>42.2366632669693</v>
      </c>
      <c r="AZ13" s="21"/>
      <c r="BA13" s="21">
        <v>1.61962284526097</v>
      </c>
      <c r="BB13" s="21"/>
      <c r="BC13" s="21">
        <v>6.36834070894804</v>
      </c>
      <c r="BD13" s="21"/>
      <c r="BE13" s="21">
        <v>6.11540212857982</v>
      </c>
      <c r="BF13" s="21"/>
      <c r="BG13" s="21">
        <v>16.1276902566389</v>
      </c>
      <c r="BH13" s="21"/>
      <c r="BI13" s="21">
        <v>9.34975223367528</v>
      </c>
      <c r="BJ13" s="21"/>
      <c r="BK13" s="21"/>
      <c r="BL13" s="21"/>
      <c r="BM13" s="21"/>
      <c r="BN13" s="21"/>
      <c r="BO13" s="21">
        <v>48.8579425562855</v>
      </c>
      <c r="BP13" s="21"/>
      <c r="BQ13" s="21">
        <v>36.696492426001</v>
      </c>
      <c r="BR13" s="21"/>
      <c r="BS13" s="21">
        <v>0.636426105442597</v>
      </c>
      <c r="BT13" s="21"/>
      <c r="BU13" s="21">
        <v>8.67334551391642</v>
      </c>
      <c r="BV13" s="21"/>
      <c r="BW13" s="21"/>
      <c r="BX13" s="21"/>
      <c r="BY13" s="21">
        <v>42.2325836124472</v>
      </c>
      <c r="BZ13" s="21"/>
      <c r="CA13" s="21">
        <v>31.8661814718726</v>
      </c>
      <c r="CB13" s="21"/>
      <c r="CC13" s="21"/>
      <c r="CD13" s="21"/>
      <c r="CE13" s="21"/>
      <c r="CF13" s="21"/>
      <c r="CG13" s="21">
        <v>27.3092073707227</v>
      </c>
      <c r="CH13" s="21"/>
      <c r="CI13" s="21">
        <v>15.3598992755858</v>
      </c>
      <c r="CJ13" s="21"/>
      <c r="CK13" s="21">
        <v>12.2348839116817</v>
      </c>
      <c r="CL13" s="21"/>
      <c r="CM13" s="21">
        <v>73.6255251597599</v>
      </c>
      <c r="CN13" s="21"/>
      <c r="CO13" s="21">
        <v>13.032456370746</v>
      </c>
      <c r="CP13" s="21"/>
      <c r="CQ13" s="21">
        <v>20.177971266148</v>
      </c>
      <c r="CR13" s="21"/>
      <c r="CS13" s="21">
        <v>5.9399769841309</v>
      </c>
      <c r="CT13" s="21"/>
      <c r="CU13" s="21">
        <v>19.9780681945666</v>
      </c>
      <c r="CV13" s="21"/>
      <c r="CW13" s="21">
        <v>10.6030221028545</v>
      </c>
      <c r="CX13" s="21"/>
      <c r="CY13" s="21"/>
      <c r="CZ13" s="21"/>
      <c r="DA13" s="21"/>
      <c r="DB13" s="21"/>
      <c r="DC13" s="21"/>
      <c r="DD13" s="21"/>
      <c r="DE13" s="21">
        <v>52.8592677115297</v>
      </c>
      <c r="DF13" s="21"/>
      <c r="DG13" s="21"/>
      <c r="DH13" s="21"/>
      <c r="DI13" s="21"/>
      <c r="DJ13" s="21"/>
      <c r="DK13" s="21"/>
      <c r="DL13" s="21"/>
      <c r="DM13" s="21">
        <v>7.27402401284712</v>
      </c>
      <c r="DN13" s="21"/>
      <c r="DO13" s="21"/>
      <c r="DP13" s="21"/>
      <c r="DQ13" s="21"/>
      <c r="DR13" s="21"/>
      <c r="DS13" s="21"/>
      <c r="DT13" s="21"/>
      <c r="DU13" s="21"/>
      <c r="DV13" s="21"/>
      <c r="DW13" s="21">
        <v>7.36785606685468</v>
      </c>
      <c r="DX13" s="21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</row>
    <row r="14" s="2" customFormat="1" ht="16.25" customHeight="1" spans="1:140">
      <c r="A14" s="17" t="s">
        <v>103</v>
      </c>
      <c r="B14" s="14">
        <f t="shared" si="0"/>
        <v>1110.74830065696</v>
      </c>
      <c r="C14" s="15">
        <v>716.769501733246</v>
      </c>
      <c r="D14" s="15"/>
      <c r="E14" s="14"/>
      <c r="F14" s="21"/>
      <c r="G14" s="21">
        <v>716.769501733246</v>
      </c>
      <c r="H14" s="21"/>
      <c r="I14" s="21"/>
      <c r="J14" s="31"/>
      <c r="K14" s="3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44"/>
      <c r="AC14" s="19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21">
        <v>55.7505995097662</v>
      </c>
      <c r="AP14" s="21"/>
      <c r="AQ14" s="43"/>
      <c r="AR14" s="43"/>
      <c r="AS14" s="43"/>
      <c r="AT14" s="43"/>
      <c r="AU14" s="43"/>
      <c r="AV14" s="43"/>
      <c r="AW14" s="16">
        <v>323.570745627373</v>
      </c>
      <c r="AX14" s="16"/>
      <c r="AY14" s="21">
        <v>42.2815879221017</v>
      </c>
      <c r="AZ14" s="21"/>
      <c r="BA14" s="21">
        <v>1.62134554284501</v>
      </c>
      <c r="BB14" s="21"/>
      <c r="BC14" s="21">
        <v>6.37511433849132</v>
      </c>
      <c r="BD14" s="21"/>
      <c r="BE14" s="21">
        <v>6.12190672222838</v>
      </c>
      <c r="BF14" s="21"/>
      <c r="BG14" s="21">
        <v>16.1448443324304</v>
      </c>
      <c r="BH14" s="21"/>
      <c r="BI14" s="21">
        <v>9.35969701534556</v>
      </c>
      <c r="BJ14" s="21"/>
      <c r="BK14" s="21"/>
      <c r="BL14" s="21"/>
      <c r="BM14" s="21"/>
      <c r="BN14" s="21"/>
      <c r="BO14" s="21">
        <v>48.9099098768559</v>
      </c>
      <c r="BP14" s="21"/>
      <c r="BQ14" s="21">
        <v>36.7355243271809</v>
      </c>
      <c r="BR14" s="21"/>
      <c r="BS14" s="21">
        <v>0.637103034468063</v>
      </c>
      <c r="BT14" s="21"/>
      <c r="BU14" s="21">
        <v>8.68257084153271</v>
      </c>
      <c r="BV14" s="21"/>
      <c r="BW14" s="21"/>
      <c r="BX14" s="21"/>
      <c r="BY14" s="21">
        <v>42.277503928291</v>
      </c>
      <c r="BZ14" s="21"/>
      <c r="CA14" s="21">
        <v>31.9000756553208</v>
      </c>
      <c r="CB14" s="21"/>
      <c r="CC14" s="21"/>
      <c r="CD14" s="21"/>
      <c r="CE14" s="21"/>
      <c r="CF14" s="21"/>
      <c r="CG14" s="21">
        <v>27.338254568777</v>
      </c>
      <c r="CH14" s="21"/>
      <c r="CI14" s="21">
        <v>15.3762366972581</v>
      </c>
      <c r="CJ14" s="21"/>
      <c r="CK14" s="21">
        <v>12.2478974382674</v>
      </c>
      <c r="CL14" s="21"/>
      <c r="CM14" s="21">
        <v>73.7038363015714</v>
      </c>
      <c r="CN14" s="21"/>
      <c r="CO14" s="21">
        <v>13.0463182282579</v>
      </c>
      <c r="CP14" s="21"/>
      <c r="CQ14" s="21">
        <v>20.1994333876862</v>
      </c>
      <c r="CR14" s="21"/>
      <c r="CS14" s="21">
        <v>5.94629498836859</v>
      </c>
      <c r="CT14" s="21"/>
      <c r="CU14" s="21">
        <v>19.9993176909622</v>
      </c>
      <c r="CV14" s="21"/>
      <c r="CW14" s="21">
        <v>10.6142999139904</v>
      </c>
      <c r="CX14" s="21"/>
      <c r="CY14" s="21"/>
      <c r="CZ14" s="21"/>
      <c r="DA14" s="21"/>
      <c r="DB14" s="21"/>
      <c r="DC14" s="21"/>
      <c r="DD14" s="21"/>
      <c r="DE14" s="21">
        <v>52.9154910063833</v>
      </c>
      <c r="DF14" s="21"/>
      <c r="DG14" s="21"/>
      <c r="DH14" s="21"/>
      <c r="DI14" s="21"/>
      <c r="DJ14" s="21"/>
      <c r="DK14" s="21"/>
      <c r="DL14" s="21"/>
      <c r="DM14" s="21">
        <v>7.28176096446511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>
        <v>7.37569282211104</v>
      </c>
      <c r="DX14" s="21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</row>
    <row r="15" s="2" customFormat="1" ht="16.25" customHeight="1" spans="1:140">
      <c r="A15" s="17" t="s">
        <v>104</v>
      </c>
      <c r="B15" s="14">
        <f t="shared" si="0"/>
        <v>1304.11110610937</v>
      </c>
      <c r="C15" s="15">
        <v>841.547150851312</v>
      </c>
      <c r="D15" s="15"/>
      <c r="E15" s="14"/>
      <c r="F15" s="21"/>
      <c r="G15" s="21">
        <v>841.547150851312</v>
      </c>
      <c r="H15" s="21"/>
      <c r="I15" s="21"/>
      <c r="J15" s="31"/>
      <c r="K15" s="3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44"/>
      <c r="AC15" s="19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21">
        <v>65.4558516541862</v>
      </c>
      <c r="AP15" s="21"/>
      <c r="AQ15" s="43"/>
      <c r="AR15" s="43"/>
      <c r="AS15" s="43"/>
      <c r="AT15" s="43"/>
      <c r="AU15" s="43"/>
      <c r="AV15" s="43"/>
      <c r="AW15" s="16">
        <v>379.899030892207</v>
      </c>
      <c r="AX15" s="16"/>
      <c r="AY15" s="21">
        <v>49.6421091623903</v>
      </c>
      <c r="AZ15" s="21"/>
      <c r="BA15" s="21">
        <v>1.90359483603486</v>
      </c>
      <c r="BB15" s="21"/>
      <c r="BC15" s="21">
        <v>7.48491571549225</v>
      </c>
      <c r="BD15" s="21"/>
      <c r="BE15" s="21">
        <v>7.18762886452459</v>
      </c>
      <c r="BF15" s="21"/>
      <c r="BG15" s="21">
        <v>18.9553932136348</v>
      </c>
      <c r="BH15" s="21"/>
      <c r="BI15" s="21">
        <v>10.9890645975433</v>
      </c>
      <c r="BJ15" s="21"/>
      <c r="BK15" s="21"/>
      <c r="BL15" s="21"/>
      <c r="BM15" s="21"/>
      <c r="BN15" s="21"/>
      <c r="BO15" s="21">
        <v>57.4243117288502</v>
      </c>
      <c r="BP15" s="21"/>
      <c r="BQ15" s="21">
        <v>43.1305681363567</v>
      </c>
      <c r="BR15" s="21"/>
      <c r="BS15" s="21">
        <v>0.748012076628309</v>
      </c>
      <c r="BT15" s="21"/>
      <c r="BU15" s="21">
        <v>10.1940620186653</v>
      </c>
      <c r="BV15" s="21"/>
      <c r="BW15" s="21"/>
      <c r="BX15" s="21"/>
      <c r="BY15" s="21">
        <v>49.6373142131811</v>
      </c>
      <c r="BZ15" s="21"/>
      <c r="CA15" s="21">
        <v>37.4533482727162</v>
      </c>
      <c r="CB15" s="21"/>
      <c r="CC15" s="21"/>
      <c r="CD15" s="21"/>
      <c r="CE15" s="21"/>
      <c r="CF15" s="21"/>
      <c r="CG15" s="21">
        <v>32.0973900060891</v>
      </c>
      <c r="CH15" s="21"/>
      <c r="CI15" s="21">
        <v>18.0529837724717</v>
      </c>
      <c r="CJ15" s="21"/>
      <c r="CK15" s="21">
        <v>14.3800526782583</v>
      </c>
      <c r="CL15" s="21"/>
      <c r="CM15" s="21">
        <v>86.5344483776353</v>
      </c>
      <c r="CN15" s="21"/>
      <c r="CO15" s="21">
        <v>15.3174652486483</v>
      </c>
      <c r="CP15" s="21"/>
      <c r="CQ15" s="21">
        <v>23.7158187884847</v>
      </c>
      <c r="CR15" s="21"/>
      <c r="CS15" s="21">
        <v>6.98144604853089</v>
      </c>
      <c r="CT15" s="21"/>
      <c r="CU15" s="21">
        <v>23.4808662772361</v>
      </c>
      <c r="CV15" s="21"/>
      <c r="CW15" s="21">
        <v>12.462072994596</v>
      </c>
      <c r="CX15" s="21"/>
      <c r="CY15" s="21"/>
      <c r="CZ15" s="21"/>
      <c r="DA15" s="21"/>
      <c r="DB15" s="21"/>
      <c r="DC15" s="21"/>
      <c r="DD15" s="21"/>
      <c r="DE15" s="21">
        <v>62.1271979131902</v>
      </c>
      <c r="DF15" s="21"/>
      <c r="DG15" s="21"/>
      <c r="DH15" s="21"/>
      <c r="DI15" s="21"/>
      <c r="DJ15" s="21"/>
      <c r="DK15" s="21"/>
      <c r="DL15" s="21"/>
      <c r="DM15" s="21">
        <v>8.54939443992484</v>
      </c>
      <c r="DN15" s="21"/>
      <c r="DO15" s="21"/>
      <c r="DP15" s="21"/>
      <c r="DQ15" s="21"/>
      <c r="DR15" s="21"/>
      <c r="DS15" s="21">
        <v>35.5</v>
      </c>
      <c r="DT15" s="21"/>
      <c r="DU15" s="21"/>
      <c r="DV15" s="21"/>
      <c r="DW15" s="21">
        <v>8.65967827173543</v>
      </c>
      <c r="DX15" s="21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</row>
    <row r="16" s="2" customFormat="1" ht="16.25" customHeight="1" spans="1:140">
      <c r="A16" s="17" t="s">
        <v>105</v>
      </c>
      <c r="B16" s="14">
        <f t="shared" si="0"/>
        <v>1551.0522718469</v>
      </c>
      <c r="C16" s="15">
        <v>1000.8990906368</v>
      </c>
      <c r="D16" s="15"/>
      <c r="E16" s="14"/>
      <c r="F16" s="21"/>
      <c r="G16" s="21">
        <v>1000.8990906368</v>
      </c>
      <c r="H16" s="21"/>
      <c r="I16" s="21"/>
      <c r="J16" s="31"/>
      <c r="K16" s="3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44"/>
      <c r="AC16" s="19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21">
        <v>77.8503050378788</v>
      </c>
      <c r="AP16" s="21"/>
      <c r="AQ16" s="43"/>
      <c r="AR16" s="43"/>
      <c r="AS16" s="43"/>
      <c r="AT16" s="43"/>
      <c r="AU16" s="43"/>
      <c r="AV16" s="43"/>
      <c r="AW16" s="16">
        <v>451.835163566486</v>
      </c>
      <c r="AX16" s="16"/>
      <c r="AY16" s="21">
        <v>59.0421366974697</v>
      </c>
      <c r="AZ16" s="21"/>
      <c r="BA16" s="21">
        <v>2.26405179840582</v>
      </c>
      <c r="BB16" s="21"/>
      <c r="BC16" s="21">
        <v>8.90222885972667</v>
      </c>
      <c r="BD16" s="21"/>
      <c r="BE16" s="21">
        <v>8.54864898189</v>
      </c>
      <c r="BF16" s="21"/>
      <c r="BG16" s="21">
        <v>22.544709242967</v>
      </c>
      <c r="BH16" s="21"/>
      <c r="BI16" s="21">
        <v>13.0699090971951</v>
      </c>
      <c r="BJ16" s="21"/>
      <c r="BK16" s="21"/>
      <c r="BL16" s="21"/>
      <c r="BM16" s="21"/>
      <c r="BN16" s="21"/>
      <c r="BO16" s="21">
        <v>68.2979454350331</v>
      </c>
      <c r="BP16" s="21"/>
      <c r="BQ16" s="21">
        <v>51.2975967925954</v>
      </c>
      <c r="BR16" s="21"/>
      <c r="BS16" s="21">
        <v>0.889652595847124</v>
      </c>
      <c r="BT16" s="21"/>
      <c r="BU16" s="21">
        <v>12.1243680690448</v>
      </c>
      <c r="BV16" s="21"/>
      <c r="BW16" s="21"/>
      <c r="BX16" s="21"/>
      <c r="BY16" s="21">
        <v>59.0364337962143</v>
      </c>
      <c r="BZ16" s="21"/>
      <c r="CA16" s="21">
        <v>44.545361706166</v>
      </c>
      <c r="CB16" s="21"/>
      <c r="CC16" s="21"/>
      <c r="CD16" s="21"/>
      <c r="CE16" s="21"/>
      <c r="CF16" s="21"/>
      <c r="CG16" s="21">
        <v>38.1752210038503</v>
      </c>
      <c r="CH16" s="21"/>
      <c r="CI16" s="21">
        <v>21.471423226695</v>
      </c>
      <c r="CJ16" s="21"/>
      <c r="CK16" s="21">
        <v>17.1030008650354</v>
      </c>
      <c r="CL16" s="21"/>
      <c r="CM16" s="21">
        <v>102.92025895675</v>
      </c>
      <c r="CN16" s="21"/>
      <c r="CO16" s="21">
        <v>18.217918060472</v>
      </c>
      <c r="CP16" s="21"/>
      <c r="CQ16" s="21">
        <v>28.2065496093582</v>
      </c>
      <c r="CR16" s="21"/>
      <c r="CS16" s="21">
        <v>8.3034242279065</v>
      </c>
      <c r="CT16" s="21"/>
      <c r="CU16" s="21">
        <v>27.9271074478421</v>
      </c>
      <c r="CV16" s="21"/>
      <c r="CW16" s="21">
        <v>14.8218403628633</v>
      </c>
      <c r="CX16" s="21"/>
      <c r="CY16" s="21"/>
      <c r="CZ16" s="21"/>
      <c r="DA16" s="21"/>
      <c r="DB16" s="21"/>
      <c r="DC16" s="21"/>
      <c r="DD16" s="21"/>
      <c r="DE16" s="21">
        <v>73.8913509863591</v>
      </c>
      <c r="DF16" s="21"/>
      <c r="DG16" s="21"/>
      <c r="DH16" s="21"/>
      <c r="DI16" s="21"/>
      <c r="DJ16" s="21"/>
      <c r="DK16" s="21"/>
      <c r="DL16" s="21"/>
      <c r="DM16" s="21">
        <v>10.1682729384322</v>
      </c>
      <c r="DN16" s="21"/>
      <c r="DO16" s="21"/>
      <c r="DP16" s="21"/>
      <c r="DQ16" s="21"/>
      <c r="DR16" s="21"/>
      <c r="DS16" s="21"/>
      <c r="DT16" s="21"/>
      <c r="DU16" s="21"/>
      <c r="DV16" s="21"/>
      <c r="DW16" s="21">
        <v>10.2994396673071</v>
      </c>
      <c r="DX16" s="21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</row>
    <row r="17" s="2" customFormat="1" ht="16.25" customHeight="1" spans="1:140">
      <c r="A17" s="17" t="s">
        <v>106</v>
      </c>
      <c r="B17" s="14">
        <f t="shared" si="0"/>
        <v>816.849309841436</v>
      </c>
      <c r="C17" s="15">
        <v>527.11552424604</v>
      </c>
      <c r="D17" s="15"/>
      <c r="E17" s="14"/>
      <c r="F17" s="21"/>
      <c r="G17" s="21">
        <v>527.11552424604</v>
      </c>
      <c r="H17" s="21"/>
      <c r="I17" s="21"/>
      <c r="J17" s="31"/>
      <c r="K17" s="3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44"/>
      <c r="AC17" s="19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21">
        <v>40.9992423178716</v>
      </c>
      <c r="AP17" s="21"/>
      <c r="AQ17" s="43"/>
      <c r="AR17" s="43"/>
      <c r="AS17" s="43"/>
      <c r="AT17" s="43"/>
      <c r="AU17" s="43"/>
      <c r="AV17" s="43"/>
      <c r="AW17" s="16">
        <v>237.955385656922</v>
      </c>
      <c r="AX17" s="16"/>
      <c r="AY17" s="21">
        <v>31.0940704502912</v>
      </c>
      <c r="AZ17" s="21"/>
      <c r="BA17" s="21">
        <v>1.19234482456926</v>
      </c>
      <c r="BB17" s="21"/>
      <c r="BC17" s="21">
        <v>4.68828783665648</v>
      </c>
      <c r="BD17" s="21"/>
      <c r="BE17" s="21">
        <v>4.50207781367589</v>
      </c>
      <c r="BF17" s="21"/>
      <c r="BG17" s="21">
        <v>11.8729913362398</v>
      </c>
      <c r="BH17" s="21"/>
      <c r="BI17" s="21">
        <v>6.8831633978535</v>
      </c>
      <c r="BJ17" s="21"/>
      <c r="BK17" s="21"/>
      <c r="BL17" s="21"/>
      <c r="BM17" s="21"/>
      <c r="BN17" s="21"/>
      <c r="BO17" s="21">
        <v>35.9685683099282</v>
      </c>
      <c r="BP17" s="21"/>
      <c r="BQ17" s="21">
        <v>27.0154702695227</v>
      </c>
      <c r="BR17" s="21"/>
      <c r="BS17" s="21">
        <v>0.468528444918905</v>
      </c>
      <c r="BT17" s="21"/>
      <c r="BU17" s="21">
        <v>6.38520175575379</v>
      </c>
      <c r="BV17" s="21"/>
      <c r="BW17" s="21"/>
      <c r="BX17" s="21"/>
      <c r="BY17" s="21">
        <v>31.0910670628237</v>
      </c>
      <c r="BZ17" s="21"/>
      <c r="CA17" s="21">
        <v>23.459459508087</v>
      </c>
      <c r="CB17" s="21"/>
      <c r="CC17" s="21"/>
      <c r="CD17" s="21"/>
      <c r="CE17" s="21"/>
      <c r="CF17" s="21"/>
      <c r="CG17" s="21">
        <v>20.1046757069689</v>
      </c>
      <c r="CH17" s="21"/>
      <c r="CI17" s="21">
        <v>11.3077538148697</v>
      </c>
      <c r="CJ17" s="21"/>
      <c r="CK17" s="21">
        <v>9.0071590148192</v>
      </c>
      <c r="CL17" s="21"/>
      <c r="CM17" s="21">
        <v>54.2021336246889</v>
      </c>
      <c r="CN17" s="21"/>
      <c r="CO17" s="21">
        <v>9.59432126470154</v>
      </c>
      <c r="CP17" s="21"/>
      <c r="CQ17" s="21">
        <v>14.8547544139032</v>
      </c>
      <c r="CR17" s="21"/>
      <c r="CS17" s="21">
        <v>4.37293215257644</v>
      </c>
      <c r="CT17" s="21"/>
      <c r="CU17" s="21">
        <v>14.7075884279992</v>
      </c>
      <c r="CV17" s="21"/>
      <c r="CW17" s="21">
        <v>7.80580402784765</v>
      </c>
      <c r="CX17" s="21"/>
      <c r="CY17" s="21"/>
      <c r="CZ17" s="21"/>
      <c r="DA17" s="21"/>
      <c r="DB17" s="21"/>
      <c r="DC17" s="21"/>
      <c r="DD17" s="21"/>
      <c r="DE17" s="21">
        <v>38.9142907379825</v>
      </c>
      <c r="DF17" s="21"/>
      <c r="DG17" s="21"/>
      <c r="DH17" s="21"/>
      <c r="DI17" s="21"/>
      <c r="DJ17" s="21"/>
      <c r="DK17" s="21"/>
      <c r="DL17" s="21"/>
      <c r="DM17" s="21">
        <v>5.35503985442569</v>
      </c>
      <c r="DN17" s="21"/>
      <c r="DO17" s="21"/>
      <c r="DP17" s="21"/>
      <c r="DQ17" s="21"/>
      <c r="DR17" s="21"/>
      <c r="DS17" s="21"/>
      <c r="DT17" s="21"/>
      <c r="DU17" s="21"/>
      <c r="DV17" s="21"/>
      <c r="DW17" s="21">
        <v>5.42411776617655</v>
      </c>
      <c r="DX17" s="21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</row>
    <row r="18" s="2" customFormat="1" ht="16.25" customHeight="1" spans="1:140">
      <c r="A18" s="17" t="s">
        <v>107</v>
      </c>
      <c r="B18" s="14">
        <f t="shared" si="0"/>
        <v>1041.23747847113</v>
      </c>
      <c r="C18" s="15">
        <v>671.913941428776</v>
      </c>
      <c r="D18" s="15"/>
      <c r="E18" s="14"/>
      <c r="F18" s="21"/>
      <c r="G18" s="21">
        <v>671.913941428776</v>
      </c>
      <c r="H18" s="21"/>
      <c r="I18" s="21"/>
      <c r="J18" s="31"/>
      <c r="K18" s="3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44"/>
      <c r="AC18" s="19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21">
        <v>52.2617172787651</v>
      </c>
      <c r="AP18" s="21"/>
      <c r="AQ18" s="43"/>
      <c r="AR18" s="43"/>
      <c r="AS18" s="43"/>
      <c r="AT18" s="43"/>
      <c r="AU18" s="43"/>
      <c r="AV18" s="43"/>
      <c r="AW18" s="16">
        <v>303.321631988812</v>
      </c>
      <c r="AX18" s="16"/>
      <c r="AY18" s="21">
        <v>39.6355987830236</v>
      </c>
      <c r="AZ18" s="21"/>
      <c r="BA18" s="21">
        <v>1.51988145627937</v>
      </c>
      <c r="BB18" s="21"/>
      <c r="BC18" s="21">
        <v>5.97615857242343</v>
      </c>
      <c r="BD18" s="21"/>
      <c r="BE18" s="21">
        <v>5.73879673290373</v>
      </c>
      <c r="BF18" s="21"/>
      <c r="BG18" s="21">
        <v>15.1344971611174</v>
      </c>
      <c r="BH18" s="21"/>
      <c r="BI18" s="21">
        <v>8.77396554534275</v>
      </c>
      <c r="BJ18" s="21"/>
      <c r="BK18" s="21"/>
      <c r="BL18" s="21"/>
      <c r="BM18" s="21"/>
      <c r="BN18" s="21"/>
      <c r="BO18" s="21">
        <v>45.8491191949667</v>
      </c>
      <c r="BP18" s="21"/>
      <c r="BQ18" s="21">
        <v>34.4366088141888</v>
      </c>
      <c r="BR18" s="21"/>
      <c r="BS18" s="21">
        <v>0.597233015565699</v>
      </c>
      <c r="BT18" s="21"/>
      <c r="BU18" s="21">
        <v>8.13921404546587</v>
      </c>
      <c r="BV18" s="21"/>
      <c r="BW18" s="21"/>
      <c r="BX18" s="21"/>
      <c r="BY18" s="21">
        <v>39.6317703662571</v>
      </c>
      <c r="BZ18" s="21"/>
      <c r="CA18" s="21">
        <v>29.9037633627158</v>
      </c>
      <c r="CB18" s="21"/>
      <c r="CC18" s="21"/>
      <c r="CD18" s="21"/>
      <c r="CE18" s="21"/>
      <c r="CF18" s="21"/>
      <c r="CG18" s="21">
        <v>25.6274218345948</v>
      </c>
      <c r="CH18" s="21"/>
      <c r="CI18" s="21">
        <v>14.4139891256722</v>
      </c>
      <c r="CJ18" s="21"/>
      <c r="CK18" s="21">
        <v>11.4814218825739</v>
      </c>
      <c r="CL18" s="21"/>
      <c r="CM18" s="21">
        <v>69.0914373840652</v>
      </c>
      <c r="CN18" s="21"/>
      <c r="CO18" s="21">
        <v>12.2298773604143</v>
      </c>
      <c r="CP18" s="21"/>
      <c r="CQ18" s="21">
        <v>18.9353493268458</v>
      </c>
      <c r="CR18" s="21"/>
      <c r="CS18" s="21">
        <v>5.57417481194652</v>
      </c>
      <c r="CT18" s="21"/>
      <c r="CU18" s="21">
        <v>18.7477569052899</v>
      </c>
      <c r="CV18" s="21"/>
      <c r="CW18" s="21">
        <v>9.9500551759952</v>
      </c>
      <c r="CX18" s="21"/>
      <c r="CY18" s="21"/>
      <c r="CZ18" s="21"/>
      <c r="DA18" s="21"/>
      <c r="DB18" s="21"/>
      <c r="DC18" s="21"/>
      <c r="DD18" s="21"/>
      <c r="DE18" s="21">
        <v>49.6040303594977</v>
      </c>
      <c r="DF18" s="21"/>
      <c r="DG18" s="21"/>
      <c r="DH18" s="21"/>
      <c r="DI18" s="21"/>
      <c r="DJ18" s="21"/>
      <c r="DK18" s="21"/>
      <c r="DL18" s="21"/>
      <c r="DM18" s="21">
        <v>6.82606709457462</v>
      </c>
      <c r="DN18" s="21"/>
      <c r="DO18" s="21"/>
      <c r="DP18" s="21"/>
      <c r="DQ18" s="21"/>
      <c r="DR18" s="21"/>
      <c r="DS18" s="21"/>
      <c r="DT18" s="21"/>
      <c r="DU18" s="21"/>
      <c r="DV18" s="21"/>
      <c r="DW18" s="21">
        <v>6.9141206802029</v>
      </c>
      <c r="DX18" s="21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</row>
    <row r="19" s="2" customFormat="1" ht="16.25" customHeight="1" spans="1:140">
      <c r="A19" s="17" t="s">
        <v>108</v>
      </c>
      <c r="B19" s="14">
        <f t="shared" si="0"/>
        <v>1737.4635153318</v>
      </c>
      <c r="C19" s="15">
        <v>1121.19087414087</v>
      </c>
      <c r="D19" s="15"/>
      <c r="E19" s="14"/>
      <c r="F19" s="21"/>
      <c r="G19" s="21">
        <v>1121.19087414087</v>
      </c>
      <c r="H19" s="21"/>
      <c r="I19" s="21"/>
      <c r="J19" s="31"/>
      <c r="K19" s="3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44"/>
      <c r="AC19" s="19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21">
        <v>87.2066448796747</v>
      </c>
      <c r="AP19" s="21"/>
      <c r="AQ19" s="43"/>
      <c r="AR19" s="43"/>
      <c r="AS19" s="43"/>
      <c r="AT19" s="43"/>
      <c r="AU19" s="43"/>
      <c r="AV19" s="43"/>
      <c r="AW19" s="16">
        <v>506.138397712383</v>
      </c>
      <c r="AX19" s="16"/>
      <c r="AY19" s="21">
        <v>66.1380407617956</v>
      </c>
      <c r="AZ19" s="21"/>
      <c r="BA19" s="21">
        <v>2.53615398265555</v>
      </c>
      <c r="BB19" s="21"/>
      <c r="BC19" s="21">
        <v>9.97213190661286</v>
      </c>
      <c r="BD19" s="21"/>
      <c r="BE19" s="21">
        <v>9.57605748110998</v>
      </c>
      <c r="BF19" s="21"/>
      <c r="BG19" s="21">
        <v>25.2542164338386</v>
      </c>
      <c r="BH19" s="21"/>
      <c r="BI19" s="21">
        <v>14.6406994897984</v>
      </c>
      <c r="BJ19" s="21"/>
      <c r="BK19" s="21"/>
      <c r="BL19" s="21"/>
      <c r="BM19" s="21"/>
      <c r="BN19" s="21"/>
      <c r="BO19" s="21">
        <v>76.5062470939114</v>
      </c>
      <c r="BP19" s="21"/>
      <c r="BQ19" s="21">
        <v>57.4627331838454</v>
      </c>
      <c r="BR19" s="21"/>
      <c r="BS19" s="21">
        <v>0.996574360942733</v>
      </c>
      <c r="BT19" s="21"/>
      <c r="BU19" s="21">
        <v>13.5815198164375</v>
      </c>
      <c r="BV19" s="21"/>
      <c r="BW19" s="21"/>
      <c r="BX19" s="21"/>
      <c r="BY19" s="21">
        <v>66.1316524646101</v>
      </c>
      <c r="BZ19" s="21"/>
      <c r="CA19" s="21">
        <v>49.8989893161775</v>
      </c>
      <c r="CB19" s="21"/>
      <c r="CC19" s="21"/>
      <c r="CD19" s="21"/>
      <c r="CE19" s="21"/>
      <c r="CF19" s="21"/>
      <c r="CG19" s="21">
        <v>42.7632613599401</v>
      </c>
      <c r="CH19" s="21"/>
      <c r="CI19" s="21">
        <v>24.0519389035217</v>
      </c>
      <c r="CJ19" s="21"/>
      <c r="CK19" s="21">
        <v>19.1585032594055</v>
      </c>
      <c r="CL19" s="21"/>
      <c r="CM19" s="21">
        <v>115.289599307266</v>
      </c>
      <c r="CN19" s="21"/>
      <c r="CO19" s="21">
        <v>20.4074153591767</v>
      </c>
      <c r="CP19" s="21"/>
      <c r="CQ19" s="21">
        <v>31.5965178796331</v>
      </c>
      <c r="CR19" s="21"/>
      <c r="CS19" s="21">
        <v>9.30136070213218</v>
      </c>
      <c r="CT19" s="21"/>
      <c r="CU19" s="21">
        <v>31.2834913175421</v>
      </c>
      <c r="CV19" s="21"/>
      <c r="CW19" s="21">
        <v>16.6031843851934</v>
      </c>
      <c r="CX19" s="21"/>
      <c r="CY19" s="21"/>
      <c r="CZ19" s="21"/>
      <c r="DA19" s="21"/>
      <c r="DB19" s="21"/>
      <c r="DC19" s="21"/>
      <c r="DD19" s="21"/>
      <c r="DE19" s="21">
        <v>82.7718889734795</v>
      </c>
      <c r="DF19" s="21"/>
      <c r="DG19" s="21"/>
      <c r="DH19" s="21"/>
      <c r="DI19" s="21"/>
      <c r="DJ19" s="21"/>
      <c r="DK19" s="21"/>
      <c r="DL19" s="21"/>
      <c r="DM19" s="21">
        <v>11.3903338818006</v>
      </c>
      <c r="DN19" s="21"/>
      <c r="DO19" s="21"/>
      <c r="DP19" s="21"/>
      <c r="DQ19" s="21"/>
      <c r="DR19" s="21"/>
      <c r="DS19" s="21"/>
      <c r="DT19" s="21"/>
      <c r="DU19" s="21"/>
      <c r="DV19" s="21"/>
      <c r="DW19" s="21">
        <v>11.5372647170678</v>
      </c>
      <c r="DX19" s="21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</row>
    <row r="20" s="2" customFormat="1" ht="16.25" customHeight="1" spans="1:140">
      <c r="A20" s="17" t="s">
        <v>109</v>
      </c>
      <c r="B20" s="14">
        <f t="shared" si="0"/>
        <v>1368.5413871471</v>
      </c>
      <c r="C20" s="15">
        <v>883.124221379922</v>
      </c>
      <c r="D20" s="15"/>
      <c r="E20" s="14"/>
      <c r="F20" s="21"/>
      <c r="G20" s="21">
        <v>883.124221379922</v>
      </c>
      <c r="H20" s="21"/>
      <c r="I20" s="21"/>
      <c r="J20" s="31"/>
      <c r="K20" s="3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4"/>
      <c r="AC20" s="19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1">
        <v>68.6897317261267</v>
      </c>
      <c r="AP20" s="21"/>
      <c r="AQ20" s="43"/>
      <c r="AR20" s="43"/>
      <c r="AS20" s="43"/>
      <c r="AT20" s="43"/>
      <c r="AU20" s="43"/>
      <c r="AV20" s="43"/>
      <c r="AW20" s="16">
        <v>398.668138226452</v>
      </c>
      <c r="AX20" s="16"/>
      <c r="AY20" s="21">
        <v>52.0947031397399</v>
      </c>
      <c r="AZ20" s="21"/>
      <c r="BA20" s="21">
        <v>1.99764291958628</v>
      </c>
      <c r="BB20" s="21"/>
      <c r="BC20" s="21">
        <v>7.85471183242867</v>
      </c>
      <c r="BD20" s="21"/>
      <c r="BE20" s="21">
        <v>7.54273737143534</v>
      </c>
      <c r="BF20" s="21"/>
      <c r="BG20" s="21">
        <v>19.8918941806259</v>
      </c>
      <c r="BH20" s="21"/>
      <c r="BI20" s="21">
        <v>11.5319849952338</v>
      </c>
      <c r="BJ20" s="21"/>
      <c r="BK20" s="21"/>
      <c r="BL20" s="21"/>
      <c r="BM20" s="21"/>
      <c r="BN20" s="21"/>
      <c r="BO20" s="21">
        <v>60.2613894331619</v>
      </c>
      <c r="BP20" s="21"/>
      <c r="BQ20" s="21">
        <v>45.2614560747571</v>
      </c>
      <c r="BR20" s="21"/>
      <c r="BS20" s="21">
        <v>0.784967998628361</v>
      </c>
      <c r="BT20" s="21"/>
      <c r="BU20" s="21">
        <v>10.697704904384</v>
      </c>
      <c r="BV20" s="21"/>
      <c r="BW20" s="21"/>
      <c r="BX20" s="21"/>
      <c r="BY20" s="21">
        <v>52.0896712935949</v>
      </c>
      <c r="BZ20" s="21"/>
      <c r="CA20" s="21">
        <v>39.3037502390137</v>
      </c>
      <c r="CB20" s="21"/>
      <c r="CC20" s="21"/>
      <c r="CD20" s="21"/>
      <c r="CE20" s="21"/>
      <c r="CF20" s="21"/>
      <c r="CG20" s="21">
        <v>33.6831780949888</v>
      </c>
      <c r="CH20" s="21"/>
      <c r="CI20" s="21">
        <v>18.9449007361268</v>
      </c>
      <c r="CJ20" s="21"/>
      <c r="CK20" s="21">
        <v>15.0905065890157</v>
      </c>
      <c r="CL20" s="21"/>
      <c r="CM20" s="21">
        <v>90.8097273797823</v>
      </c>
      <c r="CN20" s="21"/>
      <c r="CO20" s="21">
        <v>16.0742325103737</v>
      </c>
      <c r="CP20" s="21"/>
      <c r="CQ20" s="21">
        <v>24.8875110334351</v>
      </c>
      <c r="CR20" s="21"/>
      <c r="CS20" s="21">
        <v>7.32636798719804</v>
      </c>
      <c r="CT20" s="21"/>
      <c r="CU20" s="21">
        <v>24.6409505723275</v>
      </c>
      <c r="CV20" s="21"/>
      <c r="CW20" s="21">
        <v>13.0777681309943</v>
      </c>
      <c r="CX20" s="21"/>
      <c r="CY20" s="21"/>
      <c r="CZ20" s="21"/>
      <c r="DA20" s="21"/>
      <c r="DB20" s="21"/>
      <c r="DC20" s="21"/>
      <c r="DD20" s="21"/>
      <c r="DE20" s="21">
        <v>65.1966241322305</v>
      </c>
      <c r="DF20" s="21"/>
      <c r="DG20" s="21"/>
      <c r="DH20" s="21"/>
      <c r="DI20" s="21"/>
      <c r="DJ20" s="21"/>
      <c r="DK20" s="21"/>
      <c r="DL20" s="21"/>
      <c r="DM20" s="21">
        <v>8.97178167663057</v>
      </c>
      <c r="DN20" s="21"/>
      <c r="DO20" s="21"/>
      <c r="DP20" s="21"/>
      <c r="DQ20" s="21"/>
      <c r="DR20" s="21"/>
      <c r="DS20" s="21"/>
      <c r="DT20" s="21"/>
      <c r="DU20" s="21"/>
      <c r="DV20" s="21"/>
      <c r="DW20" s="21">
        <v>9.0875141379668</v>
      </c>
      <c r="DX20" s="21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</row>
    <row r="21" s="2" customFormat="1" ht="16.25" customHeight="1" spans="1:140">
      <c r="A21" s="23" t="s">
        <v>110</v>
      </c>
      <c r="B21" s="14">
        <f t="shared" si="0"/>
        <v>965.585870006202</v>
      </c>
      <c r="C21" s="15">
        <v>623.095711706836</v>
      </c>
      <c r="D21" s="15"/>
      <c r="E21" s="14"/>
      <c r="F21" s="21"/>
      <c r="G21" s="21">
        <v>623.095711706836</v>
      </c>
      <c r="H21" s="21"/>
      <c r="I21" s="21"/>
      <c r="J21" s="31"/>
      <c r="K21" s="3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44"/>
      <c r="AC21" s="19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21">
        <v>48.464617140684</v>
      </c>
      <c r="AP21" s="21"/>
      <c r="AQ21" s="43"/>
      <c r="AR21" s="43"/>
      <c r="AS21" s="43"/>
      <c r="AT21" s="43"/>
      <c r="AU21" s="43"/>
      <c r="AV21" s="43"/>
      <c r="AW21" s="16">
        <v>281.283653317651</v>
      </c>
      <c r="AX21" s="16"/>
      <c r="AY21" s="21">
        <v>36.7558553408176</v>
      </c>
      <c r="AZ21" s="21"/>
      <c r="BA21" s="21">
        <v>1.40945374000817</v>
      </c>
      <c r="BB21" s="21"/>
      <c r="BC21" s="21">
        <v>5.54195790466689</v>
      </c>
      <c r="BD21" s="21"/>
      <c r="BE21" s="21">
        <v>5.32184170345654</v>
      </c>
      <c r="BF21" s="21"/>
      <c r="BG21" s="21">
        <v>14.0348930100763</v>
      </c>
      <c r="BH21" s="21"/>
      <c r="BI21" s="21">
        <v>8.13648886990107</v>
      </c>
      <c r="BJ21" s="21"/>
      <c r="BK21" s="21"/>
      <c r="BL21" s="21"/>
      <c r="BM21" s="21"/>
      <c r="BN21" s="21"/>
      <c r="BO21" s="21">
        <v>42.5179294466948</v>
      </c>
      <c r="BP21" s="21"/>
      <c r="BQ21" s="21">
        <v>31.9346004820491</v>
      </c>
      <c r="BR21" s="21"/>
      <c r="BS21" s="21">
        <v>0.553840764335704</v>
      </c>
      <c r="BT21" s="21"/>
      <c r="BU21" s="21">
        <v>7.54785554472889</v>
      </c>
      <c r="BV21" s="21"/>
      <c r="BW21" s="21"/>
      <c r="BX21" s="21"/>
      <c r="BY21" s="21">
        <v>36.7523050795078</v>
      </c>
      <c r="BZ21" s="21"/>
      <c r="CA21" s="21">
        <v>27.7310910911935</v>
      </c>
      <c r="CB21" s="21"/>
      <c r="CC21" s="21"/>
      <c r="CD21" s="21"/>
      <c r="CE21" s="21"/>
      <c r="CF21" s="21"/>
      <c r="CG21" s="21">
        <v>23.7654492080975</v>
      </c>
      <c r="CH21" s="21"/>
      <c r="CI21" s="21">
        <v>13.3667338315636</v>
      </c>
      <c r="CJ21" s="21"/>
      <c r="CK21" s="21">
        <v>10.6472336682229</v>
      </c>
      <c r="CL21" s="21"/>
      <c r="CM21" s="21">
        <v>64.0715658587593</v>
      </c>
      <c r="CN21" s="21"/>
      <c r="CO21" s="21">
        <v>11.3413097542975</v>
      </c>
      <c r="CP21" s="21"/>
      <c r="CQ21" s="21">
        <v>17.5595924384897</v>
      </c>
      <c r="CR21" s="21"/>
      <c r="CS21" s="21">
        <v>5.16918046713324</v>
      </c>
      <c r="CT21" s="21"/>
      <c r="CU21" s="21">
        <v>17.3856296343073</v>
      </c>
      <c r="CV21" s="21"/>
      <c r="CW21" s="21">
        <v>9.22712914428523</v>
      </c>
      <c r="CX21" s="21"/>
      <c r="CY21" s="21"/>
      <c r="CZ21" s="21"/>
      <c r="DA21" s="21"/>
      <c r="DB21" s="21"/>
      <c r="DC21" s="21"/>
      <c r="DD21" s="21"/>
      <c r="DE21" s="21">
        <v>46.0000257393901</v>
      </c>
      <c r="DF21" s="21"/>
      <c r="DG21" s="21"/>
      <c r="DH21" s="21"/>
      <c r="DI21" s="21"/>
      <c r="DJ21" s="21"/>
      <c r="DK21" s="21"/>
      <c r="DL21" s="21"/>
      <c r="DM21" s="21">
        <v>6.33011591545231</v>
      </c>
      <c r="DN21" s="21"/>
      <c r="DO21" s="21"/>
      <c r="DP21" s="21"/>
      <c r="DQ21" s="21"/>
      <c r="DR21" s="21"/>
      <c r="DS21" s="21"/>
      <c r="DT21" s="21"/>
      <c r="DU21" s="21"/>
      <c r="DV21" s="21"/>
      <c r="DW21" s="21">
        <v>6.41177192557873</v>
      </c>
      <c r="DX21" s="21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</row>
    <row r="22" s="2" customFormat="1" ht="16.25" customHeight="1" spans="1:140">
      <c r="A22" s="23" t="s">
        <v>111</v>
      </c>
      <c r="B22" s="14">
        <f t="shared" si="0"/>
        <v>802.135410218001</v>
      </c>
      <c r="C22" s="15">
        <v>517.620596821524</v>
      </c>
      <c r="D22" s="15"/>
      <c r="E22" s="14"/>
      <c r="F22" s="21"/>
      <c r="G22" s="21">
        <v>517.620596821524</v>
      </c>
      <c r="H22" s="21"/>
      <c r="I22" s="21"/>
      <c r="J22" s="31"/>
      <c r="K22" s="3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44"/>
      <c r="AC22" s="19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21">
        <v>40.2607233170792</v>
      </c>
      <c r="AP22" s="21"/>
      <c r="AQ22" s="43"/>
      <c r="AR22" s="43"/>
      <c r="AS22" s="43"/>
      <c r="AT22" s="43"/>
      <c r="AU22" s="43"/>
      <c r="AV22" s="43"/>
      <c r="AW22" s="16">
        <v>233.669097332713</v>
      </c>
      <c r="AX22" s="16"/>
      <c r="AY22" s="21">
        <v>30.5339732255308</v>
      </c>
      <c r="AZ22" s="21"/>
      <c r="BA22" s="21">
        <v>1.17086712745443</v>
      </c>
      <c r="BB22" s="21"/>
      <c r="BC22" s="21">
        <v>4.60383774800093</v>
      </c>
      <c r="BD22" s="21"/>
      <c r="BE22" s="21">
        <v>4.42098192456976</v>
      </c>
      <c r="BF22" s="21"/>
      <c r="BG22" s="21">
        <v>11.6591232449694</v>
      </c>
      <c r="BH22" s="21"/>
      <c r="BI22" s="21">
        <v>6.75917703450899</v>
      </c>
      <c r="BJ22" s="21"/>
      <c r="BK22" s="21"/>
      <c r="BL22" s="21"/>
      <c r="BM22" s="21"/>
      <c r="BN22" s="21"/>
      <c r="BO22" s="21">
        <v>35.3206667969629</v>
      </c>
      <c r="BP22" s="21"/>
      <c r="BQ22" s="21">
        <v>26.5288408348932</v>
      </c>
      <c r="BR22" s="21"/>
      <c r="BS22" s="21">
        <v>0.460088846052623</v>
      </c>
      <c r="BT22" s="21"/>
      <c r="BU22" s="21">
        <v>6.27018517120434</v>
      </c>
      <c r="BV22" s="21"/>
      <c r="BW22" s="21"/>
      <c r="BX22" s="21"/>
      <c r="BY22" s="21">
        <v>30.5310239380561</v>
      </c>
      <c r="BZ22" s="21"/>
      <c r="CA22" s="21">
        <v>23.0368844648528</v>
      </c>
      <c r="CB22" s="21"/>
      <c r="CC22" s="21"/>
      <c r="CD22" s="21"/>
      <c r="CE22" s="21"/>
      <c r="CF22" s="21"/>
      <c r="CG22" s="21">
        <v>19.742530355617</v>
      </c>
      <c r="CH22" s="21"/>
      <c r="CI22" s="21">
        <v>11.1040673422316</v>
      </c>
      <c r="CJ22" s="21"/>
      <c r="CK22" s="21">
        <v>8.84491313661421</v>
      </c>
      <c r="CL22" s="21"/>
      <c r="CM22" s="21">
        <v>53.2257910558442</v>
      </c>
      <c r="CN22" s="21"/>
      <c r="CO22" s="21">
        <v>9.42149883791734</v>
      </c>
      <c r="CP22" s="21"/>
      <c r="CQ22" s="21">
        <v>14.5871758498479</v>
      </c>
      <c r="CR22" s="21"/>
      <c r="CS22" s="21">
        <v>4.29416256315782</v>
      </c>
      <c r="CT22" s="21"/>
      <c r="CU22" s="21">
        <v>14.4426607635878</v>
      </c>
      <c r="CV22" s="21"/>
      <c r="CW22" s="21">
        <v>7.66519814673569</v>
      </c>
      <c r="CX22" s="21"/>
      <c r="CY22" s="21"/>
      <c r="CZ22" s="21"/>
      <c r="DA22" s="21"/>
      <c r="DB22" s="21"/>
      <c r="DC22" s="21"/>
      <c r="DD22" s="21"/>
      <c r="DE22" s="21">
        <v>38.2133279521451</v>
      </c>
      <c r="DF22" s="21"/>
      <c r="DG22" s="21"/>
      <c r="DH22" s="21"/>
      <c r="DI22" s="21"/>
      <c r="DJ22" s="21"/>
      <c r="DK22" s="21"/>
      <c r="DL22" s="21"/>
      <c r="DM22" s="21">
        <v>5.25857956738351</v>
      </c>
      <c r="DN22" s="21"/>
      <c r="DO22" s="21"/>
      <c r="DP22" s="21"/>
      <c r="DQ22" s="21"/>
      <c r="DR22" s="21"/>
      <c r="DS22" s="21"/>
      <c r="DT22" s="21"/>
      <c r="DU22" s="21"/>
      <c r="DV22" s="21"/>
      <c r="DW22" s="21">
        <v>5.32641317930152</v>
      </c>
      <c r="DX22" s="21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</row>
    <row r="23" s="2" customFormat="1" ht="16.25" customHeight="1" spans="1:140">
      <c r="A23" s="24" t="s">
        <v>112</v>
      </c>
      <c r="B23" s="14">
        <f t="shared" si="0"/>
        <v>859.211140188657</v>
      </c>
      <c r="C23" s="15">
        <v>554.451751555617</v>
      </c>
      <c r="D23" s="15"/>
      <c r="E23" s="25"/>
      <c r="F23" s="26"/>
      <c r="G23" s="26">
        <v>554.451751555617</v>
      </c>
      <c r="H23" s="26"/>
      <c r="I23" s="26"/>
      <c r="J23" s="33"/>
      <c r="K23" s="3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45"/>
      <c r="AC23" s="19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26">
        <v>43.1254642862435</v>
      </c>
      <c r="AP23" s="26"/>
      <c r="AQ23" s="43"/>
      <c r="AR23" s="43"/>
      <c r="AS23" s="43"/>
      <c r="AT23" s="43"/>
      <c r="AU23" s="43"/>
      <c r="AV23" s="43"/>
      <c r="AW23" s="16">
        <v>250.295759280257</v>
      </c>
      <c r="AX23" s="16"/>
      <c r="AY23" s="26">
        <v>32.7066099007749</v>
      </c>
      <c r="AZ23" s="26"/>
      <c r="BA23" s="26">
        <v>1.25417986386629</v>
      </c>
      <c r="BB23" s="26"/>
      <c r="BC23" s="26">
        <v>4.9314225881493</v>
      </c>
      <c r="BD23" s="26"/>
      <c r="BE23" s="26">
        <v>4.73555570764625</v>
      </c>
      <c r="BF23" s="26"/>
      <c r="BG23" s="26">
        <v>12.488725032333</v>
      </c>
      <c r="BH23" s="26"/>
      <c r="BI23" s="26">
        <v>7.24012446349812</v>
      </c>
      <c r="BJ23" s="26"/>
      <c r="BK23" s="26"/>
      <c r="BL23" s="26"/>
      <c r="BM23" s="26"/>
      <c r="BN23" s="26"/>
      <c r="BO23" s="26">
        <v>37.8338993694273</v>
      </c>
      <c r="BP23" s="26"/>
      <c r="BQ23" s="26">
        <v>28.4164933891114</v>
      </c>
      <c r="BR23" s="26"/>
      <c r="BS23" s="26">
        <v>0.492826344491538</v>
      </c>
      <c r="BT23" s="26"/>
      <c r="BU23" s="26">
        <v>6.71633851531416</v>
      </c>
      <c r="BV23" s="26"/>
      <c r="BW23" s="26"/>
      <c r="BX23" s="26"/>
      <c r="BY23" s="26">
        <v>32.703450757541</v>
      </c>
      <c r="BZ23" s="26"/>
      <c r="CA23" s="26">
        <v>24.67606780015</v>
      </c>
      <c r="CB23" s="26"/>
      <c r="CC23" s="26"/>
      <c r="CD23" s="26"/>
      <c r="CE23" s="26"/>
      <c r="CF23" s="26"/>
      <c r="CG23" s="26">
        <v>21.1473048078612</v>
      </c>
      <c r="CH23" s="26"/>
      <c r="CI23" s="26">
        <v>11.8941742757092</v>
      </c>
      <c r="CJ23" s="26"/>
      <c r="CK23" s="26">
        <v>9.47427055852642</v>
      </c>
      <c r="CL23" s="26"/>
      <c r="CM23" s="26">
        <v>57.0130579425563</v>
      </c>
      <c r="CN23" s="26"/>
      <c r="CO23" s="26">
        <v>10.0918830607578</v>
      </c>
      <c r="CP23" s="26"/>
      <c r="CQ23" s="26">
        <v>15.6251224349689</v>
      </c>
      <c r="CR23" s="26"/>
      <c r="CS23" s="26">
        <v>4.59971254858768</v>
      </c>
      <c r="CT23" s="26"/>
      <c r="CU23" s="26">
        <v>15.4703244165068</v>
      </c>
      <c r="CV23" s="26"/>
      <c r="CW23" s="26">
        <v>8.21061326495837</v>
      </c>
      <c r="CX23" s="26"/>
      <c r="CY23" s="26"/>
      <c r="CZ23" s="26"/>
      <c r="DA23" s="26"/>
      <c r="DB23" s="26"/>
      <c r="DC23" s="26"/>
      <c r="DD23" s="26"/>
      <c r="DE23" s="26">
        <v>40.9323870532561</v>
      </c>
      <c r="DF23" s="26"/>
      <c r="DG23" s="26"/>
      <c r="DH23" s="26"/>
      <c r="DI23" s="26"/>
      <c r="DJ23" s="26"/>
      <c r="DK23" s="26"/>
      <c r="DL23" s="26"/>
      <c r="DM23" s="26">
        <v>5.63275238607956</v>
      </c>
      <c r="DN23" s="26"/>
      <c r="DO23" s="26"/>
      <c r="DP23" s="26"/>
      <c r="DQ23" s="26"/>
      <c r="DR23" s="26"/>
      <c r="DS23" s="26"/>
      <c r="DT23" s="26"/>
      <c r="DU23" s="26"/>
      <c r="DV23" s="26"/>
      <c r="DW23" s="26">
        <v>5.70541268045972</v>
      </c>
      <c r="DX23" s="26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="2" customFormat="1" ht="16.25" customHeight="1" spans="1:140">
      <c r="A24" s="17" t="s">
        <v>113</v>
      </c>
      <c r="B24" s="14">
        <f t="shared" si="0"/>
        <v>1498.32786465371</v>
      </c>
      <c r="C24" s="15">
        <v>966.875858685245</v>
      </c>
      <c r="D24" s="15"/>
      <c r="E24" s="25"/>
      <c r="F24" s="19"/>
      <c r="G24" s="19">
        <v>966.875858685245</v>
      </c>
      <c r="H24" s="19"/>
      <c r="I24" s="19"/>
      <c r="J24" s="31"/>
      <c r="K24" s="3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42"/>
      <c r="AC24" s="19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19">
        <v>75.2039653513095</v>
      </c>
      <c r="AP24" s="19"/>
      <c r="AQ24" s="43"/>
      <c r="AR24" s="43"/>
      <c r="AS24" s="43"/>
      <c r="AT24" s="43"/>
      <c r="AU24" s="43"/>
      <c r="AV24" s="43"/>
      <c r="AW24" s="16">
        <v>436.476080200637</v>
      </c>
      <c r="AX24" s="16"/>
      <c r="AY24" s="19">
        <v>57.0351368604576</v>
      </c>
      <c r="AZ24" s="19"/>
      <c r="BA24" s="19">
        <v>2.18709063398065</v>
      </c>
      <c r="BB24" s="19"/>
      <c r="BC24" s="19">
        <v>8.59961833663425</v>
      </c>
      <c r="BD24" s="19"/>
      <c r="BE24" s="19">
        <v>8.25805758271284</v>
      </c>
      <c r="BF24" s="19"/>
      <c r="BG24" s="19">
        <v>21.7783543935827</v>
      </c>
      <c r="BH24" s="19"/>
      <c r="BI24" s="19">
        <v>12.6256279973724</v>
      </c>
      <c r="BJ24" s="19"/>
      <c r="BK24" s="19"/>
      <c r="BL24" s="19"/>
      <c r="BM24" s="19"/>
      <c r="BN24" s="19"/>
      <c r="BO24" s="19">
        <v>65.9763159510133</v>
      </c>
      <c r="BP24" s="19"/>
      <c r="BQ24" s="19">
        <v>49.5538545406951</v>
      </c>
      <c r="BR24" s="19"/>
      <c r="BS24" s="19">
        <v>0.859410929221616</v>
      </c>
      <c r="BT24" s="19"/>
      <c r="BU24" s="19">
        <v>11.7122284328536</v>
      </c>
      <c r="BV24" s="19"/>
      <c r="BW24" s="19"/>
      <c r="BX24" s="19"/>
      <c r="BY24" s="19">
        <v>57.0296278160396</v>
      </c>
      <c r="BZ24" s="19"/>
      <c r="CA24" s="19">
        <v>43.0311459496798</v>
      </c>
      <c r="CB24" s="19"/>
      <c r="CC24" s="19"/>
      <c r="CD24" s="19"/>
      <c r="CE24" s="19"/>
      <c r="CF24" s="19"/>
      <c r="CG24" s="19">
        <v>36.8775433346763</v>
      </c>
      <c r="CH24" s="19"/>
      <c r="CI24" s="19">
        <v>20.7415522340986</v>
      </c>
      <c r="CJ24" s="19"/>
      <c r="CK24" s="19">
        <v>16.5216242098438</v>
      </c>
      <c r="CL24" s="19"/>
      <c r="CM24" s="19">
        <v>99.4217246132212</v>
      </c>
      <c r="CN24" s="19"/>
      <c r="CO24" s="19">
        <v>17.5986423935798</v>
      </c>
      <c r="CP24" s="19"/>
      <c r="CQ24" s="19">
        <v>27.2477336918597</v>
      </c>
      <c r="CR24" s="19"/>
      <c r="CS24" s="19">
        <v>8.02116867273508</v>
      </c>
      <c r="CT24" s="19"/>
      <c r="CU24" s="19">
        <v>26.9777905153734</v>
      </c>
      <c r="CV24" s="19"/>
      <c r="CW24" s="19">
        <v>14.3180064426089</v>
      </c>
      <c r="CX24" s="19"/>
      <c r="CY24" s="19"/>
      <c r="CZ24" s="19"/>
      <c r="DA24" s="19"/>
      <c r="DB24" s="19"/>
      <c r="DC24" s="19"/>
      <c r="DD24" s="19"/>
      <c r="DE24" s="19">
        <v>71.3795867162733</v>
      </c>
      <c r="DF24" s="19"/>
      <c r="DG24" s="19"/>
      <c r="DH24" s="19"/>
      <c r="DI24" s="19"/>
      <c r="DJ24" s="19"/>
      <c r="DK24" s="19"/>
      <c r="DL24" s="19"/>
      <c r="DM24" s="19">
        <v>9.82262619744963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>
        <v>9.94933421906563</v>
      </c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</row>
    <row r="25" s="3" customFormat="1" ht="16.25" customHeight="1" spans="1:140">
      <c r="A25" s="23" t="s">
        <v>114</v>
      </c>
      <c r="B25" s="14">
        <f t="shared" si="0"/>
        <v>1121.62900634524</v>
      </c>
      <c r="C25" s="15">
        <v>723.790856607325</v>
      </c>
      <c r="D25" s="15"/>
      <c r="E25" s="25"/>
      <c r="F25" s="27"/>
      <c r="G25" s="27">
        <v>723.790856607325</v>
      </c>
      <c r="H25" s="27"/>
      <c r="I25" s="27"/>
      <c r="J25" s="34"/>
      <c r="K25" s="34"/>
      <c r="L25" s="34"/>
      <c r="M25" s="34"/>
      <c r="N25" s="27"/>
      <c r="O25" s="27"/>
      <c r="P25" s="27"/>
      <c r="Q25" s="27"/>
      <c r="R25" s="34"/>
      <c r="S25" s="34"/>
      <c r="T25" s="27"/>
      <c r="U25" s="27"/>
      <c r="V25" s="27"/>
      <c r="W25" s="27"/>
      <c r="X25" s="27"/>
      <c r="Y25" s="27"/>
      <c r="Z25" s="27"/>
      <c r="AA25" s="27"/>
      <c r="AB25" s="46"/>
      <c r="AC25" s="27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27">
        <v>56.2967231138735</v>
      </c>
      <c r="AP25" s="27"/>
      <c r="AQ25" s="34"/>
      <c r="AR25" s="34"/>
      <c r="AS25" s="34"/>
      <c r="AT25" s="34"/>
      <c r="AU25" s="34"/>
      <c r="AV25" s="34"/>
      <c r="AW25" s="16">
        <v>326.740390857013</v>
      </c>
      <c r="AX25" s="16"/>
      <c r="AY25" s="27">
        <v>42.6957713279564</v>
      </c>
      <c r="AZ25" s="27"/>
      <c r="BA25" s="27">
        <v>1.63722797422956</v>
      </c>
      <c r="BB25" s="27"/>
      <c r="BC25" s="27">
        <v>6.43756389867091</v>
      </c>
      <c r="BD25" s="27"/>
      <c r="BE25" s="27">
        <v>6.18187590269551</v>
      </c>
      <c r="BF25" s="27"/>
      <c r="BG25" s="27">
        <v>16.3029965433862</v>
      </c>
      <c r="BH25" s="27"/>
      <c r="BI25" s="27">
        <v>9.45138305123253</v>
      </c>
      <c r="BJ25" s="27"/>
      <c r="BK25" s="27"/>
      <c r="BL25" s="27"/>
      <c r="BM25" s="27"/>
      <c r="BN25" s="27"/>
      <c r="BO25" s="27">
        <v>49.3890232226027</v>
      </c>
      <c r="BP25" s="27"/>
      <c r="BQ25" s="27">
        <v>37.0953794161081</v>
      </c>
      <c r="BR25" s="27"/>
      <c r="BS25" s="27">
        <v>0.643343989873582</v>
      </c>
      <c r="BT25" s="27"/>
      <c r="BU25" s="27">
        <v>8.7676238619951</v>
      </c>
      <c r="BV25" s="27"/>
      <c r="BW25" s="27"/>
      <c r="BX25" s="27"/>
      <c r="BY25" s="27">
        <v>42.6916473280213</v>
      </c>
      <c r="BZ25" s="27"/>
      <c r="CA25" s="27">
        <v>32.2125634929651</v>
      </c>
      <c r="CB25" s="27"/>
      <c r="CC25" s="27"/>
      <c r="CD25" s="27"/>
      <c r="CE25" s="27"/>
      <c r="CF25" s="27"/>
      <c r="CG25" s="27">
        <v>27.6060555654728</v>
      </c>
      <c r="CH25" s="27"/>
      <c r="CI25" s="27">
        <v>15.5268597556028</v>
      </c>
      <c r="CJ25" s="27"/>
      <c r="CK25" s="27">
        <v>12.3678758053261</v>
      </c>
      <c r="CL25" s="27"/>
      <c r="CM25" s="27">
        <v>74.4258268285162</v>
      </c>
      <c r="CN25" s="27"/>
      <c r="CO25" s="27">
        <v>13.1741177926356</v>
      </c>
      <c r="CP25" s="27"/>
      <c r="CQ25" s="27">
        <v>20.3973036789406</v>
      </c>
      <c r="CR25" s="27"/>
      <c r="CS25" s="27">
        <v>6.00454390548677</v>
      </c>
      <c r="CT25" s="27"/>
      <c r="CU25" s="27">
        <v>20.1952276821214</v>
      </c>
      <c r="CV25" s="27"/>
      <c r="CW25" s="27">
        <v>10.7182758312913</v>
      </c>
      <c r="CX25" s="27"/>
      <c r="CY25" s="27"/>
      <c r="CZ25" s="27"/>
      <c r="DA25" s="27"/>
      <c r="DB25" s="27"/>
      <c r="DC25" s="27"/>
      <c r="DD25" s="27"/>
      <c r="DE25" s="27">
        <v>53.4338423589361</v>
      </c>
      <c r="DF25" s="27"/>
      <c r="DG25" s="27"/>
      <c r="DH25" s="27"/>
      <c r="DI25" s="27"/>
      <c r="DJ25" s="27"/>
      <c r="DK25" s="27"/>
      <c r="DL25" s="27"/>
      <c r="DM25" s="27">
        <v>7.35309188426024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>
        <v>7.44794388276724</v>
      </c>
      <c r="DX25" s="27"/>
      <c r="DY25" s="27"/>
      <c r="DZ25" s="19"/>
      <c r="EA25" s="27"/>
      <c r="EB25" s="27"/>
      <c r="EC25" s="27"/>
      <c r="ED25" s="27"/>
      <c r="EE25" s="27"/>
      <c r="EF25" s="27"/>
      <c r="EG25" s="27"/>
      <c r="EH25" s="27"/>
      <c r="EI25" s="27"/>
      <c r="EJ25" s="27"/>
    </row>
    <row r="26" s="3" customFormat="1" ht="16.25" customHeight="1" spans="1:140">
      <c r="A26" s="23" t="s">
        <v>115</v>
      </c>
      <c r="B26" s="14">
        <f t="shared" si="0"/>
        <v>1048.46249732763</v>
      </c>
      <c r="C26" s="15">
        <v>676.576269665268</v>
      </c>
      <c r="D26" s="15"/>
      <c r="E26" s="25"/>
      <c r="F26" s="27"/>
      <c r="G26" s="27">
        <v>676.576269665268</v>
      </c>
      <c r="H26" s="27"/>
      <c r="I26" s="27"/>
      <c r="J26" s="34"/>
      <c r="K26" s="34"/>
      <c r="L26" s="34"/>
      <c r="M26" s="34"/>
      <c r="N26" s="27"/>
      <c r="O26" s="27"/>
      <c r="P26" s="27"/>
      <c r="Q26" s="27"/>
      <c r="R26" s="34"/>
      <c r="S26" s="34"/>
      <c r="T26" s="27"/>
      <c r="U26" s="27"/>
      <c r="V26" s="27"/>
      <c r="W26" s="27"/>
      <c r="X26" s="27"/>
      <c r="Y26" s="27"/>
      <c r="Z26" s="27"/>
      <c r="AA26" s="27"/>
      <c r="AB26" s="46"/>
      <c r="AC26" s="27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27">
        <v>52.6243549100638</v>
      </c>
      <c r="AP26" s="27"/>
      <c r="AQ26" s="34"/>
      <c r="AR26" s="34"/>
      <c r="AS26" s="34"/>
      <c r="AT26" s="34"/>
      <c r="AU26" s="34"/>
      <c r="AV26" s="34"/>
      <c r="AW26" s="16">
        <v>305.426343503732</v>
      </c>
      <c r="AX26" s="16"/>
      <c r="AY26" s="27">
        <v>39.9106253302975</v>
      </c>
      <c r="AZ26" s="27"/>
      <c r="BA26" s="27">
        <v>1.53042772685483</v>
      </c>
      <c r="BB26" s="27"/>
      <c r="BC26" s="27">
        <v>6.01762640206649</v>
      </c>
      <c r="BD26" s="27"/>
      <c r="BE26" s="27">
        <v>5.77861753792291</v>
      </c>
      <c r="BF26" s="27"/>
      <c r="BG26" s="27">
        <v>15.2395135763288</v>
      </c>
      <c r="BH26" s="27"/>
      <c r="BI26" s="27">
        <v>8.8348470136169</v>
      </c>
      <c r="BJ26" s="27"/>
      <c r="BK26" s="27"/>
      <c r="BL26" s="27"/>
      <c r="BM26" s="27"/>
      <c r="BN26" s="27"/>
      <c r="BO26" s="27">
        <v>46.1672605965075</v>
      </c>
      <c r="BP26" s="27"/>
      <c r="BQ26" s="27">
        <v>34.6755602092172</v>
      </c>
      <c r="BR26" s="27"/>
      <c r="BS26" s="27">
        <v>0.601377142038675</v>
      </c>
      <c r="BT26" s="27"/>
      <c r="BU26" s="27">
        <v>8.19569105111682</v>
      </c>
      <c r="BV26" s="27"/>
      <c r="BW26" s="27"/>
      <c r="BX26" s="27"/>
      <c r="BY26" s="27">
        <v>39.9067703486177</v>
      </c>
      <c r="BZ26" s="27"/>
      <c r="CA26" s="27">
        <v>30.1112619004109</v>
      </c>
      <c r="CB26" s="27"/>
      <c r="CC26" s="27"/>
      <c r="CD26" s="27"/>
      <c r="CE26" s="27"/>
      <c r="CF26" s="27"/>
      <c r="CG26" s="27">
        <v>25.8052473641468</v>
      </c>
      <c r="CH26" s="27"/>
      <c r="CI26" s="27">
        <v>14.5140060242026</v>
      </c>
      <c r="CJ26" s="27"/>
      <c r="CK26" s="27">
        <v>11.5610900575256</v>
      </c>
      <c r="CL26" s="27"/>
      <c r="CM26" s="27">
        <v>69.5708543741793</v>
      </c>
      <c r="CN26" s="27"/>
      <c r="CO26" s="27">
        <v>12.3147389759138</v>
      </c>
      <c r="CP26" s="27"/>
      <c r="CQ26" s="27">
        <v>19.0667393879698</v>
      </c>
      <c r="CR26" s="27"/>
      <c r="CS26" s="27">
        <v>5.6128533256943</v>
      </c>
      <c r="CT26" s="27"/>
      <c r="CU26" s="27">
        <v>18.8778452856628</v>
      </c>
      <c r="CV26" s="27"/>
      <c r="CW26" s="27">
        <v>10.0190973856315</v>
      </c>
      <c r="CX26" s="27"/>
      <c r="CY26" s="27"/>
      <c r="CZ26" s="27"/>
      <c r="DA26" s="27"/>
      <c r="DB26" s="27"/>
      <c r="DC26" s="27"/>
      <c r="DD26" s="27"/>
      <c r="DE26" s="27">
        <v>49.9482266279917</v>
      </c>
      <c r="DF26" s="27"/>
      <c r="DG26" s="27"/>
      <c r="DH26" s="27"/>
      <c r="DI26" s="27"/>
      <c r="DJ26" s="27"/>
      <c r="DK26" s="27"/>
      <c r="DL26" s="27"/>
      <c r="DM26" s="27">
        <v>6.87343233496768</v>
      </c>
      <c r="DN26" s="27"/>
      <c r="DO26" s="27"/>
      <c r="DP26" s="27"/>
      <c r="DQ26" s="27"/>
      <c r="DR26" s="27"/>
      <c r="DS26" s="27">
        <v>46.6</v>
      </c>
      <c r="DT26" s="27"/>
      <c r="DU26" s="27"/>
      <c r="DV26" s="27"/>
      <c r="DW26" s="27">
        <v>6.96209691360159</v>
      </c>
      <c r="DX26" s="27"/>
      <c r="DY26" s="27"/>
      <c r="DZ26" s="19"/>
      <c r="EA26" s="27"/>
      <c r="EB26" s="27"/>
      <c r="EC26" s="27"/>
      <c r="ED26" s="27"/>
      <c r="EE26" s="27"/>
      <c r="EF26" s="27"/>
      <c r="EG26" s="27"/>
      <c r="EH26" s="27"/>
      <c r="EI26" s="27"/>
      <c r="EJ26" s="27"/>
    </row>
    <row r="27" s="3" customFormat="1" ht="16.25" customHeight="1" spans="1:140">
      <c r="A27" s="23" t="s">
        <v>116</v>
      </c>
      <c r="B27" s="14">
        <f t="shared" si="0"/>
        <v>2221.52538624961</v>
      </c>
      <c r="C27" s="15">
        <v>1433.55757847939</v>
      </c>
      <c r="D27" s="15"/>
      <c r="E27" s="25"/>
      <c r="F27" s="27"/>
      <c r="G27" s="27">
        <v>1433.55757847939</v>
      </c>
      <c r="H27" s="27"/>
      <c r="I27" s="27"/>
      <c r="J27" s="34"/>
      <c r="K27" s="34"/>
      <c r="L27" s="34"/>
      <c r="M27" s="34"/>
      <c r="N27" s="27"/>
      <c r="O27" s="27"/>
      <c r="P27" s="27"/>
      <c r="Q27" s="27"/>
      <c r="R27" s="34"/>
      <c r="S27" s="34"/>
      <c r="T27" s="27"/>
      <c r="U27" s="27"/>
      <c r="V27" s="27"/>
      <c r="W27" s="27"/>
      <c r="X27" s="27"/>
      <c r="Y27" s="27"/>
      <c r="Z27" s="27"/>
      <c r="AA27" s="27"/>
      <c r="AB27" s="46"/>
      <c r="AC27" s="27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27">
        <v>111.502643790972</v>
      </c>
      <c r="AP27" s="27"/>
      <c r="AQ27" s="34"/>
      <c r="AR27" s="34"/>
      <c r="AS27" s="34"/>
      <c r="AT27" s="34"/>
      <c r="AU27" s="34"/>
      <c r="AV27" s="34"/>
      <c r="AW27" s="16">
        <v>647.149876559586</v>
      </c>
      <c r="AX27" s="16"/>
      <c r="AY27" s="27">
        <v>84.5642715674992</v>
      </c>
      <c r="AZ27" s="27"/>
      <c r="BA27" s="27">
        <v>3.24273310270426</v>
      </c>
      <c r="BB27" s="27"/>
      <c r="BC27" s="27">
        <v>12.7503938874593</v>
      </c>
      <c r="BD27" s="27"/>
      <c r="BE27" s="27">
        <v>12.2439720930823</v>
      </c>
      <c r="BF27" s="27"/>
      <c r="BG27" s="27">
        <v>32.2901070569533</v>
      </c>
      <c r="BH27" s="27"/>
      <c r="BI27" s="27">
        <v>18.7196365863416</v>
      </c>
      <c r="BJ27" s="27"/>
      <c r="BK27" s="27"/>
      <c r="BL27" s="27"/>
      <c r="BM27" s="27"/>
      <c r="BN27" s="27"/>
      <c r="BO27" s="27">
        <v>97.8210872493355</v>
      </c>
      <c r="BP27" s="27"/>
      <c r="BQ27" s="27">
        <v>73.4720006519517</v>
      </c>
      <c r="BR27" s="27"/>
      <c r="BS27" s="27">
        <v>1.27422257940016</v>
      </c>
      <c r="BT27" s="27"/>
      <c r="BU27" s="27">
        <v>17.3653666910561</v>
      </c>
      <c r="BV27" s="27"/>
      <c r="BW27" s="27"/>
      <c r="BX27" s="27"/>
      <c r="BY27" s="27">
        <v>84.5561034740415</v>
      </c>
      <c r="BZ27" s="27"/>
      <c r="CA27" s="27">
        <v>63.8009779980427</v>
      </c>
      <c r="CB27" s="27"/>
      <c r="CC27" s="27"/>
      <c r="CD27" s="27"/>
      <c r="CE27" s="27"/>
      <c r="CF27" s="27"/>
      <c r="CG27" s="27">
        <v>54.6772176057993</v>
      </c>
      <c r="CH27" s="27"/>
      <c r="CI27" s="27">
        <v>30.7528718682155</v>
      </c>
      <c r="CJ27" s="27"/>
      <c r="CK27" s="27">
        <v>24.4961122796223</v>
      </c>
      <c r="CL27" s="27"/>
      <c r="CM27" s="27">
        <v>147.409582630992</v>
      </c>
      <c r="CN27" s="27"/>
      <c r="CO27" s="27">
        <v>26.0929745506014</v>
      </c>
      <c r="CP27" s="27"/>
      <c r="CQ27" s="27">
        <v>40.3993902417513</v>
      </c>
      <c r="CR27" s="27"/>
      <c r="CS27" s="27">
        <v>11.8927440744015</v>
      </c>
      <c r="CT27" s="27"/>
      <c r="CU27" s="27">
        <v>39.9991536623243</v>
      </c>
      <c r="CV27" s="27"/>
      <c r="CW27" s="27">
        <v>21.228874896545</v>
      </c>
      <c r="CX27" s="27"/>
      <c r="CY27" s="27"/>
      <c r="CZ27" s="27"/>
      <c r="DA27" s="27"/>
      <c r="DB27" s="27"/>
      <c r="DC27" s="27"/>
      <c r="DD27" s="27"/>
      <c r="DE27" s="27">
        <v>105.832353312641</v>
      </c>
      <c r="DF27" s="27"/>
      <c r="DG27" s="27"/>
      <c r="DH27" s="27"/>
      <c r="DI27" s="27"/>
      <c r="DJ27" s="27"/>
      <c r="DK27" s="27"/>
      <c r="DL27" s="27"/>
      <c r="DM27" s="27">
        <v>14.5637106350672</v>
      </c>
      <c r="DN27" s="27"/>
      <c r="DO27" s="27"/>
      <c r="DP27" s="27"/>
      <c r="DQ27" s="27"/>
      <c r="DR27" s="27"/>
      <c r="DS27" s="27">
        <v>65.8</v>
      </c>
      <c r="DT27" s="27"/>
      <c r="DU27" s="27"/>
      <c r="DV27" s="27"/>
      <c r="DW27" s="27">
        <v>14.7515767845942</v>
      </c>
      <c r="DX27" s="27"/>
      <c r="DY27" s="27"/>
      <c r="DZ27" s="19"/>
      <c r="EA27" s="27"/>
      <c r="EB27" s="27"/>
      <c r="EC27" s="27"/>
      <c r="ED27" s="27"/>
      <c r="EE27" s="27"/>
      <c r="EF27" s="27"/>
      <c r="EG27" s="27"/>
      <c r="EH27" s="27"/>
      <c r="EI27" s="27"/>
      <c r="EJ27" s="27"/>
    </row>
    <row r="28" s="3" customFormat="1" ht="16.25" customHeight="1" spans="1:140">
      <c r="A28" s="23" t="s">
        <v>117</v>
      </c>
      <c r="B28" s="14">
        <f t="shared" si="0"/>
        <v>1617.95325986412</v>
      </c>
      <c r="C28" s="15">
        <v>1044.07051643885</v>
      </c>
      <c r="D28" s="15"/>
      <c r="E28" s="25"/>
      <c r="F28" s="27"/>
      <c r="G28" s="27">
        <v>1044.07051643885</v>
      </c>
      <c r="H28" s="27"/>
      <c r="I28" s="27"/>
      <c r="J28" s="34"/>
      <c r="K28" s="34"/>
      <c r="L28" s="34"/>
      <c r="M28" s="34"/>
      <c r="N28" s="27"/>
      <c r="O28" s="27"/>
      <c r="P28" s="27"/>
      <c r="Q28" s="27"/>
      <c r="R28" s="34"/>
      <c r="S28" s="34"/>
      <c r="T28" s="27"/>
      <c r="U28" s="27"/>
      <c r="V28" s="27"/>
      <c r="W28" s="27"/>
      <c r="X28" s="27"/>
      <c r="Y28" s="27"/>
      <c r="Z28" s="27"/>
      <c r="AA28" s="27"/>
      <c r="AB28" s="46"/>
      <c r="AC28" s="27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27">
        <v>81.208194658371</v>
      </c>
      <c r="AP28" s="27"/>
      <c r="AQ28" s="34"/>
      <c r="AR28" s="34"/>
      <c r="AS28" s="34"/>
      <c r="AT28" s="34"/>
      <c r="AU28" s="34"/>
      <c r="AV28" s="34"/>
      <c r="AW28" s="16">
        <v>471.324009566191</v>
      </c>
      <c r="AX28" s="16"/>
      <c r="AY28" s="27">
        <v>61.5887802577185</v>
      </c>
      <c r="AZ28" s="27"/>
      <c r="BA28" s="27">
        <v>2.36170634234659</v>
      </c>
      <c r="BB28" s="27"/>
      <c r="BC28" s="27">
        <v>9.28620554257689</v>
      </c>
      <c r="BD28" s="27"/>
      <c r="BE28" s="27">
        <v>8.91737482916256</v>
      </c>
      <c r="BF28" s="27"/>
      <c r="BG28" s="27">
        <v>23.5171221978956</v>
      </c>
      <c r="BH28" s="27"/>
      <c r="BI28" s="27">
        <v>13.6336488548864</v>
      </c>
      <c r="BJ28" s="27"/>
      <c r="BK28" s="27"/>
      <c r="BL28" s="27"/>
      <c r="BM28" s="27"/>
      <c r="BN28" s="27"/>
      <c r="BO28" s="27">
        <v>71.2438165137097</v>
      </c>
      <c r="BP28" s="27"/>
      <c r="BQ28" s="27">
        <v>53.5101978574498</v>
      </c>
      <c r="BR28" s="27"/>
      <c r="BS28" s="27">
        <v>0.928025666010246</v>
      </c>
      <c r="BT28" s="27"/>
      <c r="BU28" s="27">
        <v>12.6473241406268</v>
      </c>
      <c r="BV28" s="27"/>
      <c r="BW28" s="27"/>
      <c r="BX28" s="27"/>
      <c r="BY28" s="27">
        <v>61.582831375244</v>
      </c>
      <c r="BZ28" s="27"/>
      <c r="CA28" s="27">
        <v>46.466721007731</v>
      </c>
      <c r="CB28" s="27"/>
      <c r="CC28" s="27"/>
      <c r="CD28" s="27"/>
      <c r="CE28" s="27"/>
      <c r="CF28" s="27"/>
      <c r="CG28" s="27">
        <v>39.8218192837986</v>
      </c>
      <c r="CH28" s="27"/>
      <c r="CI28" s="27">
        <v>22.3975425162088</v>
      </c>
      <c r="CJ28" s="27"/>
      <c r="CK28" s="27">
        <v>17.8406985407995</v>
      </c>
      <c r="CL28" s="27"/>
      <c r="CM28" s="27">
        <v>107.359482015942</v>
      </c>
      <c r="CN28" s="27"/>
      <c r="CO28" s="27">
        <v>19.0037050645496</v>
      </c>
      <c r="CP28" s="27"/>
      <c r="CQ28" s="27">
        <v>29.4231727185044</v>
      </c>
      <c r="CR28" s="27"/>
      <c r="CS28" s="27">
        <v>8.6615728827623</v>
      </c>
      <c r="CT28" s="27"/>
      <c r="CU28" s="27">
        <v>29.1316774772575</v>
      </c>
      <c r="CV28" s="27"/>
      <c r="CW28" s="27">
        <v>15.4611455510297</v>
      </c>
      <c r="CX28" s="27"/>
      <c r="CY28" s="27"/>
      <c r="CZ28" s="27"/>
      <c r="DA28" s="27"/>
      <c r="DB28" s="27"/>
      <c r="DC28" s="27"/>
      <c r="DD28" s="27"/>
      <c r="DE28" s="27">
        <v>77.0784804446254</v>
      </c>
      <c r="DF28" s="27"/>
      <c r="DG28" s="27"/>
      <c r="DH28" s="27"/>
      <c r="DI28" s="27"/>
      <c r="DJ28" s="27"/>
      <c r="DK28" s="27"/>
      <c r="DL28" s="27"/>
      <c r="DM28" s="27">
        <v>10.6068574518992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>
        <v>10.7436817488109</v>
      </c>
      <c r="DX28" s="27"/>
      <c r="DY28" s="27"/>
      <c r="DZ28" s="19"/>
      <c r="EA28" s="27"/>
      <c r="EB28" s="27"/>
      <c r="EC28" s="27"/>
      <c r="ED28" s="27"/>
      <c r="EE28" s="27"/>
      <c r="EF28" s="27"/>
      <c r="EG28" s="27"/>
      <c r="EH28" s="27"/>
      <c r="EI28" s="27"/>
      <c r="EJ28" s="27"/>
    </row>
    <row r="29" s="3" customFormat="1" ht="16.25" customHeight="1" spans="1:140">
      <c r="A29" s="23" t="s">
        <v>118</v>
      </c>
      <c r="B29" s="14">
        <f t="shared" si="0"/>
        <v>2268.17617201364</v>
      </c>
      <c r="C29" s="15">
        <v>1463.66148271023</v>
      </c>
      <c r="D29" s="15"/>
      <c r="E29" s="25"/>
      <c r="F29" s="27"/>
      <c r="G29" s="27">
        <v>1463.66148271023</v>
      </c>
      <c r="H29" s="27"/>
      <c r="I29" s="27"/>
      <c r="J29" s="34"/>
      <c r="K29" s="34"/>
      <c r="L29" s="34"/>
      <c r="M29" s="34"/>
      <c r="N29" s="27"/>
      <c r="O29" s="27"/>
      <c r="P29" s="27"/>
      <c r="Q29" s="27"/>
      <c r="R29" s="34"/>
      <c r="S29" s="34"/>
      <c r="T29" s="27"/>
      <c r="U29" s="27"/>
      <c r="V29" s="27"/>
      <c r="W29" s="27"/>
      <c r="X29" s="27"/>
      <c r="Y29" s="27"/>
      <c r="Z29" s="27"/>
      <c r="AA29" s="27"/>
      <c r="AB29" s="46"/>
      <c r="AC29" s="27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27">
        <v>113.84413670382</v>
      </c>
      <c r="AP29" s="27"/>
      <c r="AQ29" s="34"/>
      <c r="AR29" s="34"/>
      <c r="AS29" s="34"/>
      <c r="AT29" s="34"/>
      <c r="AU29" s="34"/>
      <c r="AV29" s="34"/>
      <c r="AW29" s="16">
        <v>660.739660604127</v>
      </c>
      <c r="AX29" s="16"/>
      <c r="AY29" s="27">
        <v>86.3400737890739</v>
      </c>
      <c r="AZ29" s="27"/>
      <c r="BA29" s="27">
        <v>3.31082867712376</v>
      </c>
      <c r="BB29" s="27"/>
      <c r="BC29" s="27">
        <v>13.0181449999753</v>
      </c>
      <c r="BD29" s="27"/>
      <c r="BE29" s="27">
        <v>12.5010886322633</v>
      </c>
      <c r="BF29" s="27"/>
      <c r="BG29" s="27">
        <v>32.9681811748254</v>
      </c>
      <c r="BH29" s="27"/>
      <c r="BI29" s="27">
        <v>19.1127384439099</v>
      </c>
      <c r="BJ29" s="27"/>
      <c r="BK29" s="27"/>
      <c r="BL29" s="27"/>
      <c r="BM29" s="27"/>
      <c r="BN29" s="27"/>
      <c r="BO29" s="27">
        <v>99.8752751567612</v>
      </c>
      <c r="BP29" s="27"/>
      <c r="BQ29" s="27">
        <v>75.0148714124138</v>
      </c>
      <c r="BR29" s="27"/>
      <c r="BS29" s="27">
        <v>1.30098053811412</v>
      </c>
      <c r="BT29" s="27"/>
      <c r="BU29" s="27">
        <v>17.730029641222</v>
      </c>
      <c r="BV29" s="27"/>
      <c r="BW29" s="27"/>
      <c r="BX29" s="27"/>
      <c r="BY29" s="27">
        <v>86.3317341702398</v>
      </c>
      <c r="BZ29" s="27"/>
      <c r="CA29" s="27">
        <v>65.1407627128809</v>
      </c>
      <c r="CB29" s="27"/>
      <c r="CC29" s="27"/>
      <c r="CD29" s="27"/>
      <c r="CE29" s="27"/>
      <c r="CF29" s="27"/>
      <c r="CG29" s="27">
        <v>55.8254084752304</v>
      </c>
      <c r="CH29" s="27"/>
      <c r="CI29" s="27">
        <v>31.3986649102543</v>
      </c>
      <c r="CJ29" s="27"/>
      <c r="CK29" s="27">
        <v>25.0105168833606</v>
      </c>
      <c r="CL29" s="27"/>
      <c r="CM29" s="27">
        <v>150.505101098369</v>
      </c>
      <c r="CN29" s="27"/>
      <c r="CO29" s="27">
        <v>26.6409123654203</v>
      </c>
      <c r="CP29" s="27"/>
      <c r="CQ29" s="27">
        <v>41.247754753285</v>
      </c>
      <c r="CR29" s="27"/>
      <c r="CS29" s="27">
        <v>12.1424850223985</v>
      </c>
      <c r="CT29" s="27"/>
      <c r="CU29" s="27">
        <v>40.8391134304158</v>
      </c>
      <c r="CV29" s="27"/>
      <c r="CW29" s="27">
        <v>21.6746693497347</v>
      </c>
      <c r="CX29" s="27"/>
      <c r="CY29" s="27"/>
      <c r="CZ29" s="27"/>
      <c r="DA29" s="27"/>
      <c r="DB29" s="27"/>
      <c r="DC29" s="27"/>
      <c r="DD29" s="27"/>
      <c r="DE29" s="27">
        <v>108.054773309212</v>
      </c>
      <c r="DF29" s="27"/>
      <c r="DG29" s="27"/>
      <c r="DH29" s="27"/>
      <c r="DI29" s="27"/>
      <c r="DJ29" s="27"/>
      <c r="DK29" s="27"/>
      <c r="DL29" s="27"/>
      <c r="DM29" s="27">
        <v>14.8695403811377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>
        <v>15.0613516143212</v>
      </c>
      <c r="DX29" s="27"/>
      <c r="DY29" s="27"/>
      <c r="DZ29" s="19"/>
      <c r="EA29" s="27"/>
      <c r="EB29" s="27"/>
      <c r="EC29" s="27"/>
      <c r="ED29" s="27"/>
      <c r="EE29" s="27"/>
      <c r="EF29" s="27"/>
      <c r="EG29" s="27"/>
      <c r="EH29" s="27"/>
      <c r="EI29" s="27"/>
      <c r="EJ29" s="27"/>
    </row>
    <row r="30" s="3" customFormat="1" ht="16.25" customHeight="1" spans="1:140">
      <c r="A30" s="23" t="s">
        <v>119</v>
      </c>
      <c r="B30" s="14">
        <f t="shared" si="0"/>
        <v>674.100016298791</v>
      </c>
      <c r="C30" s="15">
        <v>434.998939467276</v>
      </c>
      <c r="D30" s="15"/>
      <c r="E30" s="14"/>
      <c r="F30" s="27"/>
      <c r="G30" s="27">
        <v>434.998939467276</v>
      </c>
      <c r="H30" s="27"/>
      <c r="I30" s="27"/>
      <c r="J30" s="34"/>
      <c r="K30" s="34"/>
      <c r="L30" s="34"/>
      <c r="M30" s="34"/>
      <c r="N30" s="27"/>
      <c r="O30" s="27"/>
      <c r="P30" s="27"/>
      <c r="Q30" s="27"/>
      <c r="R30" s="34"/>
      <c r="S30" s="34"/>
      <c r="T30" s="27"/>
      <c r="U30" s="27"/>
      <c r="V30" s="27"/>
      <c r="W30" s="27"/>
      <c r="X30" s="27"/>
      <c r="Y30" s="27"/>
      <c r="Z30" s="27"/>
      <c r="AA30" s="27"/>
      <c r="AB30" s="46"/>
      <c r="AC30" s="27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27">
        <v>33.8343799544622</v>
      </c>
      <c r="AP30" s="27"/>
      <c r="AQ30" s="34"/>
      <c r="AR30" s="34"/>
      <c r="AS30" s="34"/>
      <c r="AT30" s="34"/>
      <c r="AU30" s="34"/>
      <c r="AV30" s="34"/>
      <c r="AW30" s="16">
        <v>196.37126140298</v>
      </c>
      <c r="AX30" s="16"/>
      <c r="AY30" s="27">
        <v>25.6601960053144</v>
      </c>
      <c r="AZ30" s="27"/>
      <c r="BA30" s="27">
        <v>0.983975448093288</v>
      </c>
      <c r="BB30" s="27"/>
      <c r="BC30" s="27">
        <v>3.8689815477925</v>
      </c>
      <c r="BD30" s="27"/>
      <c r="BE30" s="27">
        <v>3.71531283801471</v>
      </c>
      <c r="BF30" s="27"/>
      <c r="BG30" s="27">
        <v>9.79811521763826</v>
      </c>
      <c r="BH30" s="27"/>
      <c r="BI30" s="27">
        <v>5.68028950110881</v>
      </c>
      <c r="BJ30" s="27"/>
      <c r="BK30" s="27"/>
      <c r="BL30" s="27"/>
      <c r="BM30" s="27"/>
      <c r="BN30" s="27"/>
      <c r="BO30" s="27">
        <v>29.6828462628847</v>
      </c>
      <c r="BP30" s="27"/>
      <c r="BQ30" s="27">
        <v>22.2943555556653</v>
      </c>
      <c r="BR30" s="27"/>
      <c r="BS30" s="27">
        <v>0.386650302021544</v>
      </c>
      <c r="BT30" s="27"/>
      <c r="BU30" s="27">
        <v>5.26934962883207</v>
      </c>
      <c r="BV30" s="27"/>
      <c r="BW30" s="27"/>
      <c r="BX30" s="27"/>
      <c r="BY30" s="27">
        <v>25.6577174777373</v>
      </c>
      <c r="BZ30" s="27"/>
      <c r="CA30" s="27">
        <v>19.3597789044249</v>
      </c>
      <c r="CB30" s="27"/>
      <c r="CC30" s="27"/>
      <c r="CD30" s="27"/>
      <c r="CE30" s="27"/>
      <c r="CF30" s="27"/>
      <c r="CG30" s="27">
        <v>16.5912636008475</v>
      </c>
      <c r="CH30" s="27"/>
      <c r="CI30" s="27">
        <v>9.33165632763534</v>
      </c>
      <c r="CJ30" s="27"/>
      <c r="CK30" s="27">
        <v>7.43310420360648</v>
      </c>
      <c r="CL30" s="27"/>
      <c r="CM30" s="27">
        <v>44.7299871832231</v>
      </c>
      <c r="CN30" s="27"/>
      <c r="CO30" s="27">
        <v>7.91765634492194</v>
      </c>
      <c r="CP30" s="27"/>
      <c r="CQ30" s="27">
        <v>12.2587973961446</v>
      </c>
      <c r="CR30" s="27"/>
      <c r="CS30" s="27">
        <v>3.60873615220108</v>
      </c>
      <c r="CT30" s="27"/>
      <c r="CU30" s="27">
        <v>12.1373495448686</v>
      </c>
      <c r="CV30" s="27"/>
      <c r="CW30" s="27">
        <v>6.44169317278201</v>
      </c>
      <c r="CX30" s="27"/>
      <c r="CY30" s="27"/>
      <c r="CZ30" s="27"/>
      <c r="DA30" s="27"/>
      <c r="DB30" s="27"/>
      <c r="DC30" s="27"/>
      <c r="DD30" s="27"/>
      <c r="DE30" s="27">
        <v>32.1137861104663</v>
      </c>
      <c r="DF30" s="27"/>
      <c r="DG30" s="27"/>
      <c r="DH30" s="27"/>
      <c r="DI30" s="27"/>
      <c r="DJ30" s="27"/>
      <c r="DK30" s="27"/>
      <c r="DL30" s="27"/>
      <c r="DM30" s="27">
        <v>4.41921466990008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>
        <v>4.47622080417249</v>
      </c>
      <c r="DX30" s="27"/>
      <c r="DY30" s="27"/>
      <c r="DZ30" s="19"/>
      <c r="EA30" s="27"/>
      <c r="EB30" s="27"/>
      <c r="EC30" s="27"/>
      <c r="ED30" s="27"/>
      <c r="EE30" s="27"/>
      <c r="EF30" s="27"/>
      <c r="EG30" s="27"/>
      <c r="EH30" s="27"/>
      <c r="EI30" s="27"/>
      <c r="EJ30" s="27"/>
    </row>
    <row r="32" spans="1:9">
      <c r="A32" t="s">
        <v>120</v>
      </c>
      <c r="I32" t="s">
        <v>121</v>
      </c>
    </row>
    <row r="34" spans="7:7">
      <c r="G34" s="28"/>
    </row>
  </sheetData>
  <protectedRanges>
    <protectedRange sqref="BK6:BN23 BI6:BI23 BC6:BG23 BH6:BH23 BJ6:BJ23 BP6:BP23 BR6:BR23 BT6:BT23 BV6:BV23 BZ6:BZ23 CB6:CB23 CH6:CH23 CJ6:CJ23 CL6:CL23 CN6:CN23 CP6:CP23 CR6:CR23 CT6:CT23 CV6:CV23 CX6:CX23 DF6:DF23 DG6:DG23 DH6:DH23 DI6:DI23 DN6:DN23 DT6:DT23 DX6:DX23" name="区域1_2"/>
  </protectedRanges>
  <mergeCells count="82">
    <mergeCell ref="A1:N1"/>
    <mergeCell ref="O1:AB1"/>
    <mergeCell ref="AC1:AP1"/>
    <mergeCell ref="AQ1:BD1"/>
    <mergeCell ref="BE1:BR1"/>
    <mergeCell ref="BS1:CF1"/>
    <mergeCell ref="CG1:CT1"/>
    <mergeCell ref="CU1:DH1"/>
    <mergeCell ref="DI1:DV1"/>
    <mergeCell ref="DW1:EJ1"/>
    <mergeCell ref="T2:Z2"/>
    <mergeCell ref="AA2:AC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M3:DN3"/>
    <mergeCell ref="DO3:DP3"/>
    <mergeCell ref="DQ3:DR3"/>
    <mergeCell ref="DS3:DT3"/>
    <mergeCell ref="DU3:DV3"/>
    <mergeCell ref="EA3:EJ3"/>
    <mergeCell ref="A3:A5"/>
    <mergeCell ref="B3:B4"/>
    <mergeCell ref="DG3:DG4"/>
    <mergeCell ref="DH3:DH4"/>
    <mergeCell ref="DI3:DI4"/>
    <mergeCell ref="DJ3:DJ4"/>
    <mergeCell ref="DK3:DK4"/>
    <mergeCell ref="DL3:DL4"/>
    <mergeCell ref="DY3:DY4"/>
    <mergeCell ref="DZ3:DZ4"/>
  </mergeCells>
  <pageMargins left="0.707638888888889" right="0.707638888888889" top="0.55" bottom="0.354166666666667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2016-03-09T03:07:00Z</dcterms:created>
  <cp:lastPrinted>2020-06-10T14:28:00Z</cp:lastPrinted>
  <dcterms:modified xsi:type="dcterms:W3CDTF">2022-09-22T02:43:03Z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5D4F3882A23D414CBD7F56B1210FDB1B</vt:lpwstr>
  </property>
</Properties>
</file>