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B6FDB9A-EC93-4107-BE8E-D27EF04DAB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Sheet1!$A$2:$I$17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 l="1"/>
  <c r="G17" i="1"/>
  <c r="F17" i="1"/>
  <c r="I17" i="1" l="1"/>
</calcChain>
</file>

<file path=xl/sharedStrings.xml><?xml version="1.0" encoding="utf-8"?>
<sst xmlns="http://schemas.openxmlformats.org/spreadsheetml/2006/main" count="51" uniqueCount="46">
  <si>
    <t>序号</t>
    <phoneticPr fontId="1" type="noConversion"/>
  </si>
  <si>
    <t>开业时间</t>
    <phoneticPr fontId="1" type="noConversion"/>
  </si>
  <si>
    <t>招商单位</t>
    <phoneticPr fontId="1" type="noConversion"/>
  </si>
  <si>
    <t>应兑现补贴总额</t>
    <phoneticPr fontId="1" type="noConversion"/>
  </si>
  <si>
    <t>合计</t>
    <phoneticPr fontId="1" type="noConversion"/>
  </si>
  <si>
    <t>租赁
面积</t>
    <phoneticPr fontId="1" type="noConversion"/>
  </si>
  <si>
    <t>商户名称
（依营业执照为准）</t>
    <phoneticPr fontId="1" type="noConversion"/>
  </si>
  <si>
    <t>巴中市恩阳区卤娃卤乡水饺馆</t>
    <phoneticPr fontId="1" type="noConversion"/>
  </si>
  <si>
    <t>2021.8.31</t>
    <phoneticPr fontId="1" type="noConversion"/>
  </si>
  <si>
    <t>文治街道办事处</t>
    <phoneticPr fontId="1" type="noConversion"/>
  </si>
  <si>
    <t>复    核    情    况</t>
    <phoneticPr fontId="1" type="noConversion"/>
  </si>
  <si>
    <t>复核汇总单位：巴中市恩阳区商务局</t>
    <phoneticPr fontId="1" type="noConversion"/>
  </si>
  <si>
    <t>——</t>
    <phoneticPr fontId="1" type="noConversion"/>
  </si>
  <si>
    <t>巴中市恩阳区东娃子面庄</t>
    <phoneticPr fontId="1" type="noConversion"/>
  </si>
  <si>
    <t>2021.8.25</t>
    <phoneticPr fontId="1" type="noConversion"/>
  </si>
  <si>
    <t>恩阳区市场监督管理局</t>
    <phoneticPr fontId="1" type="noConversion"/>
  </si>
  <si>
    <t>巴中市恩阳区老刘记手撕烤兔恩阳分店</t>
    <phoneticPr fontId="1" type="noConversion"/>
  </si>
  <si>
    <t>恩阳区登科街道办事处</t>
    <phoneticPr fontId="1" type="noConversion"/>
  </si>
  <si>
    <t>巴中市恩阳区惠丰源鱼庄</t>
    <phoneticPr fontId="1" type="noConversion"/>
  </si>
  <si>
    <t>2021.9.14</t>
    <phoneticPr fontId="1" type="noConversion"/>
  </si>
  <si>
    <t>恩阳区住建局</t>
    <phoneticPr fontId="1" type="noConversion"/>
  </si>
  <si>
    <t>巴中市恩阳区古溪村肥肠鱼</t>
    <phoneticPr fontId="1" type="noConversion"/>
  </si>
  <si>
    <t>2021.9.15</t>
    <phoneticPr fontId="1" type="noConversion"/>
  </si>
  <si>
    <t>巴中市恩阳区食在满意小吃店</t>
    <phoneticPr fontId="1" type="noConversion"/>
  </si>
  <si>
    <t>2021.8.16</t>
    <phoneticPr fontId="1" type="noConversion"/>
  </si>
  <si>
    <t>恩阳区综合行政执法局</t>
    <phoneticPr fontId="1" type="noConversion"/>
  </si>
  <si>
    <t>巴中市恩阳区杜老虎烧烤</t>
    <phoneticPr fontId="1" type="noConversion"/>
  </si>
  <si>
    <t>2021.9.2</t>
    <phoneticPr fontId="1" type="noConversion"/>
  </si>
  <si>
    <t>巴中市恩阳区双胜肚包鸡恩阳店</t>
    <phoneticPr fontId="1" type="noConversion"/>
  </si>
  <si>
    <t>恩阳区花丛镇人民政府</t>
    <phoneticPr fontId="1" type="noConversion"/>
  </si>
  <si>
    <t>恩阳区双胜镇人民政府</t>
    <phoneticPr fontId="1" type="noConversion"/>
  </si>
  <si>
    <t>巴中市恩阳区药膳板鸭</t>
    <phoneticPr fontId="1" type="noConversion"/>
  </si>
  <si>
    <t>2021.8.12</t>
    <phoneticPr fontId="1" type="noConversion"/>
  </si>
  <si>
    <t>恩阳区下八庙镇人民政府</t>
    <phoneticPr fontId="1" type="noConversion"/>
  </si>
  <si>
    <t>2021.7.26</t>
    <phoneticPr fontId="1" type="noConversion"/>
  </si>
  <si>
    <t>巴中市恩阳区隆门兴石锅鱼</t>
    <phoneticPr fontId="1" type="noConversion"/>
  </si>
  <si>
    <t>2021.8.31</t>
    <phoneticPr fontId="1" type="noConversion"/>
  </si>
  <si>
    <t>恩阳区文广旅局</t>
    <phoneticPr fontId="1" type="noConversion"/>
  </si>
  <si>
    <t>巴中市恩阳区书亦烧仙草义阳二街店</t>
    <phoneticPr fontId="1" type="noConversion"/>
  </si>
  <si>
    <t>2021.8.18</t>
    <phoneticPr fontId="1" type="noConversion"/>
  </si>
  <si>
    <t>恩阳区卫健局</t>
    <phoneticPr fontId="1" type="noConversion"/>
  </si>
  <si>
    <t>单位：平方米、元</t>
    <phoneticPr fontId="1" type="noConversion"/>
  </si>
  <si>
    <t>应兑现租金
补贴</t>
    <phoneticPr fontId="1" type="noConversion"/>
  </si>
  <si>
    <t>应兑现装修
补贴</t>
    <phoneticPr fontId="1" type="noConversion"/>
  </si>
  <si>
    <t>第二阶段应
兑现（30%）</t>
    <phoneticPr fontId="1" type="noConversion"/>
  </si>
  <si>
    <t>米仓老味道食坊招商商户补贴复核汇总表（第二阶段）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</si>
</sst>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24"/>
      <color theme="1"/>
      <name val="方正小标宋_GBK"/>
      <family val="4"/>
      <charset val="134"/>
    </font>
    <font>
      <sz val="12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zoomScaleSheetLayoutView="100" workbookViewId="0">
      <pane ySplit="5" topLeftCell="A6" activePane="bottomLeft" state="frozen"/>
      <selection pane="bottomLeft" activeCell="M9" sqref="M9"/>
    </sheetView>
  </sheetViews>
  <sheetFormatPr defaultRowHeight="14.25" x14ac:dyDescent="0.2"/>
  <cols>
    <col min="1" max="1" width="8.75" style="1" customWidth="1"/>
    <col min="2" max="2" width="33.25" style="1" customWidth="1"/>
    <col min="3" max="3" width="10.25" style="1" customWidth="1"/>
    <col min="4" max="4" width="14.25" style="1" customWidth="1"/>
    <col min="5" max="5" width="27" style="1" customWidth="1"/>
    <col min="6" max="7" width="13.25" style="1" customWidth="1"/>
    <col min="8" max="8" width="13.25" style="1" hidden="1" customWidth="1"/>
    <col min="9" max="9" width="12.375" style="1" customWidth="1"/>
  </cols>
  <sheetData>
    <row r="1" spans="1:9" ht="15" customHeight="1" x14ac:dyDescent="0.2"/>
    <row r="2" spans="1:9" ht="37.5" customHeight="1" x14ac:dyDescent="0.5">
      <c r="A2" s="6" t="s">
        <v>45</v>
      </c>
      <c r="B2" s="6"/>
      <c r="C2" s="6"/>
      <c r="D2" s="6"/>
      <c r="E2" s="6"/>
      <c r="F2" s="6"/>
      <c r="G2" s="6"/>
      <c r="H2" s="6"/>
      <c r="I2" s="6"/>
    </row>
    <row r="3" spans="1:9" ht="24.75" customHeight="1" x14ac:dyDescent="0.2">
      <c r="A3" s="11" t="s">
        <v>11</v>
      </c>
      <c r="B3" s="11"/>
      <c r="C3" s="11"/>
      <c r="G3" s="10" t="s">
        <v>41</v>
      </c>
      <c r="H3" s="10"/>
      <c r="I3" s="10"/>
    </row>
    <row r="4" spans="1:9" ht="20.25" customHeight="1" x14ac:dyDescent="0.2">
      <c r="A4" s="7" t="s">
        <v>0</v>
      </c>
      <c r="B4" s="9" t="s">
        <v>6</v>
      </c>
      <c r="C4" s="9" t="s">
        <v>5</v>
      </c>
      <c r="D4" s="8" t="s">
        <v>1</v>
      </c>
      <c r="E4" s="9" t="s">
        <v>2</v>
      </c>
      <c r="F4" s="7" t="s">
        <v>10</v>
      </c>
      <c r="G4" s="7"/>
      <c r="H4" s="7"/>
      <c r="I4" s="7"/>
    </row>
    <row r="5" spans="1:9" s="2" customFormat="1" ht="35.25" customHeight="1" x14ac:dyDescent="0.2">
      <c r="A5" s="8"/>
      <c r="B5" s="8"/>
      <c r="C5" s="9"/>
      <c r="D5" s="8"/>
      <c r="E5" s="9"/>
      <c r="F5" s="5" t="s">
        <v>42</v>
      </c>
      <c r="G5" s="5" t="s">
        <v>43</v>
      </c>
      <c r="H5" s="5" t="s">
        <v>3</v>
      </c>
      <c r="I5" s="5" t="s">
        <v>44</v>
      </c>
    </row>
    <row r="6" spans="1:9" s="2" customFormat="1" ht="30" customHeight="1" x14ac:dyDescent="0.2">
      <c r="A6" s="4">
        <v>1</v>
      </c>
      <c r="B6" s="5" t="s">
        <v>7</v>
      </c>
      <c r="C6" s="5">
        <v>96</v>
      </c>
      <c r="D6" s="5" t="s">
        <v>8</v>
      </c>
      <c r="E6" s="5" t="s">
        <v>9</v>
      </c>
      <c r="F6" s="4">
        <v>38000</v>
      </c>
      <c r="G6" s="4">
        <v>40000</v>
      </c>
      <c r="H6" s="4">
        <f>SUM(F6:G6)</f>
        <v>78000</v>
      </c>
      <c r="I6" s="4">
        <f>H6*0.3</f>
        <v>23400</v>
      </c>
    </row>
    <row r="7" spans="1:9" s="2" customFormat="1" ht="30" customHeight="1" x14ac:dyDescent="0.2">
      <c r="A7" s="4">
        <v>2</v>
      </c>
      <c r="B7" s="5" t="s">
        <v>13</v>
      </c>
      <c r="C7" s="5">
        <v>205</v>
      </c>
      <c r="D7" s="5" t="s">
        <v>14</v>
      </c>
      <c r="E7" s="5" t="s">
        <v>15</v>
      </c>
      <c r="F7" s="4">
        <v>75000</v>
      </c>
      <c r="G7" s="4">
        <v>63000</v>
      </c>
      <c r="H7" s="4">
        <f t="shared" ref="H7:H16" si="0">SUM(F7:G7)</f>
        <v>138000</v>
      </c>
      <c r="I7" s="4">
        <f t="shared" ref="I7:I16" si="1">H7*0.3</f>
        <v>41400</v>
      </c>
    </row>
    <row r="8" spans="1:9" s="2" customFormat="1" ht="30" customHeight="1" x14ac:dyDescent="0.2">
      <c r="A8" s="4">
        <v>3</v>
      </c>
      <c r="B8" s="5" t="s">
        <v>16</v>
      </c>
      <c r="C8" s="5">
        <v>62</v>
      </c>
      <c r="D8" s="5" t="s">
        <v>14</v>
      </c>
      <c r="E8" s="5" t="s">
        <v>17</v>
      </c>
      <c r="F8" s="4">
        <v>28000</v>
      </c>
      <c r="G8" s="4">
        <v>40000</v>
      </c>
      <c r="H8" s="4">
        <f t="shared" si="0"/>
        <v>68000</v>
      </c>
      <c r="I8" s="4">
        <f t="shared" si="1"/>
        <v>20400</v>
      </c>
    </row>
    <row r="9" spans="1:9" s="2" customFormat="1" ht="30" customHeight="1" x14ac:dyDescent="0.2">
      <c r="A9" s="4">
        <v>4</v>
      </c>
      <c r="B9" s="5" t="s">
        <v>18</v>
      </c>
      <c r="C9" s="5">
        <v>280</v>
      </c>
      <c r="D9" s="5" t="s">
        <v>19</v>
      </c>
      <c r="E9" s="5" t="s">
        <v>20</v>
      </c>
      <c r="F9" s="4">
        <v>62000</v>
      </c>
      <c r="G9" s="4">
        <v>80000</v>
      </c>
      <c r="H9" s="4">
        <f t="shared" si="0"/>
        <v>142000</v>
      </c>
      <c r="I9" s="4">
        <f t="shared" si="1"/>
        <v>42600</v>
      </c>
    </row>
    <row r="10" spans="1:9" s="2" customFormat="1" ht="30" customHeight="1" x14ac:dyDescent="0.2">
      <c r="A10" s="4">
        <v>5</v>
      </c>
      <c r="B10" s="5" t="s">
        <v>21</v>
      </c>
      <c r="C10" s="5">
        <v>145</v>
      </c>
      <c r="D10" s="5" t="s">
        <v>22</v>
      </c>
      <c r="E10" s="5" t="s">
        <v>17</v>
      </c>
      <c r="F10" s="4">
        <v>0</v>
      </c>
      <c r="G10" s="4">
        <v>60000</v>
      </c>
      <c r="H10" s="4">
        <f t="shared" si="0"/>
        <v>60000</v>
      </c>
      <c r="I10" s="4">
        <f t="shared" si="1"/>
        <v>18000</v>
      </c>
    </row>
    <row r="11" spans="1:9" s="2" customFormat="1" ht="30" customHeight="1" x14ac:dyDescent="0.2">
      <c r="A11" s="4">
        <v>6</v>
      </c>
      <c r="B11" s="5" t="s">
        <v>23</v>
      </c>
      <c r="C11" s="5">
        <v>53</v>
      </c>
      <c r="D11" s="5" t="s">
        <v>24</v>
      </c>
      <c r="E11" s="5" t="s">
        <v>25</v>
      </c>
      <c r="F11" s="4">
        <v>25440</v>
      </c>
      <c r="G11" s="4">
        <v>40000</v>
      </c>
      <c r="H11" s="4">
        <f t="shared" si="0"/>
        <v>65440</v>
      </c>
      <c r="I11" s="4">
        <f t="shared" si="1"/>
        <v>19632</v>
      </c>
    </row>
    <row r="12" spans="1:9" s="2" customFormat="1" ht="30" customHeight="1" x14ac:dyDescent="0.2">
      <c r="A12" s="4">
        <v>7</v>
      </c>
      <c r="B12" s="5" t="s">
        <v>26</v>
      </c>
      <c r="C12" s="5">
        <v>113.4</v>
      </c>
      <c r="D12" s="5" t="s">
        <v>27</v>
      </c>
      <c r="E12" s="5" t="s">
        <v>29</v>
      </c>
      <c r="F12" s="4">
        <v>50000</v>
      </c>
      <c r="G12" s="4">
        <v>60000</v>
      </c>
      <c r="H12" s="4">
        <f t="shared" si="0"/>
        <v>110000</v>
      </c>
      <c r="I12" s="4">
        <f t="shared" si="1"/>
        <v>33000</v>
      </c>
    </row>
    <row r="13" spans="1:9" s="2" customFormat="1" ht="30" customHeight="1" x14ac:dyDescent="0.2">
      <c r="A13" s="4">
        <v>8</v>
      </c>
      <c r="B13" s="5" t="s">
        <v>28</v>
      </c>
      <c r="C13" s="5">
        <v>420</v>
      </c>
      <c r="D13" s="5" t="s">
        <v>34</v>
      </c>
      <c r="E13" s="5" t="s">
        <v>30</v>
      </c>
      <c r="F13" s="4">
        <v>100000</v>
      </c>
      <c r="G13" s="4">
        <v>80000</v>
      </c>
      <c r="H13" s="4">
        <f t="shared" si="0"/>
        <v>180000</v>
      </c>
      <c r="I13" s="4">
        <f t="shared" si="1"/>
        <v>54000</v>
      </c>
    </row>
    <row r="14" spans="1:9" s="2" customFormat="1" ht="30" customHeight="1" x14ac:dyDescent="0.2">
      <c r="A14" s="4">
        <v>9</v>
      </c>
      <c r="B14" s="5" t="s">
        <v>31</v>
      </c>
      <c r="C14" s="5">
        <v>20</v>
      </c>
      <c r="D14" s="5" t="s">
        <v>32</v>
      </c>
      <c r="E14" s="5" t="s">
        <v>33</v>
      </c>
      <c r="F14" s="4">
        <v>9600</v>
      </c>
      <c r="G14" s="4">
        <v>20000</v>
      </c>
      <c r="H14" s="4">
        <f t="shared" si="0"/>
        <v>29600</v>
      </c>
      <c r="I14" s="4">
        <f t="shared" si="1"/>
        <v>8880</v>
      </c>
    </row>
    <row r="15" spans="1:9" s="2" customFormat="1" ht="30" customHeight="1" x14ac:dyDescent="0.2">
      <c r="A15" s="4">
        <v>10</v>
      </c>
      <c r="B15" s="5" t="s">
        <v>35</v>
      </c>
      <c r="C15" s="5">
        <v>260</v>
      </c>
      <c r="D15" s="5" t="s">
        <v>36</v>
      </c>
      <c r="E15" s="5" t="s">
        <v>37</v>
      </c>
      <c r="F15" s="4">
        <v>80000</v>
      </c>
      <c r="G15" s="4">
        <v>80000</v>
      </c>
      <c r="H15" s="4">
        <f t="shared" si="0"/>
        <v>160000</v>
      </c>
      <c r="I15" s="4">
        <f t="shared" si="1"/>
        <v>48000</v>
      </c>
    </row>
    <row r="16" spans="1:9" s="2" customFormat="1" ht="30" customHeight="1" x14ac:dyDescent="0.2">
      <c r="A16" s="4">
        <v>11</v>
      </c>
      <c r="B16" s="5" t="s">
        <v>38</v>
      </c>
      <c r="C16" s="5">
        <v>284.5</v>
      </c>
      <c r="D16" s="5" t="s">
        <v>39</v>
      </c>
      <c r="E16" s="5" t="s">
        <v>40</v>
      </c>
      <c r="F16" s="4">
        <v>42000</v>
      </c>
      <c r="G16" s="4">
        <v>80000</v>
      </c>
      <c r="H16" s="4">
        <f t="shared" si="0"/>
        <v>122000</v>
      </c>
      <c r="I16" s="4">
        <f t="shared" si="1"/>
        <v>36600</v>
      </c>
    </row>
    <row r="17" spans="1:9" s="3" customFormat="1" ht="30" customHeight="1" x14ac:dyDescent="0.2">
      <c r="A17" s="5" t="s">
        <v>4</v>
      </c>
      <c r="B17" s="5" t="s">
        <v>12</v>
      </c>
      <c r="C17" s="5" t="s">
        <v>12</v>
      </c>
      <c r="D17" s="5" t="s">
        <v>12</v>
      </c>
      <c r="E17" s="5" t="s">
        <v>12</v>
      </c>
      <c r="F17" s="5">
        <f>SUM(F6:F16)</f>
        <v>510040</v>
      </c>
      <c r="G17" s="5">
        <f>SUM(G6:G16)</f>
        <v>643000</v>
      </c>
      <c r="H17" s="5">
        <f>SUM(H6:H16)</f>
        <v>1153040</v>
      </c>
      <c r="I17" s="5">
        <f>SUM(I6:I16)</f>
        <v>345912</v>
      </c>
    </row>
  </sheetData>
  <mergeCells count="9">
    <mergeCell ref="A2:I2"/>
    <mergeCell ref="F4:I4"/>
    <mergeCell ref="A4:A5"/>
    <mergeCell ref="B4:B5"/>
    <mergeCell ref="C4:C5"/>
    <mergeCell ref="D4:D5"/>
    <mergeCell ref="E4:E5"/>
    <mergeCell ref="A3:C3"/>
    <mergeCell ref="G3:I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2022-12-29T07:21:07Z</cp:lastPrinted>
  <dcterms:created xsi:type="dcterms:W3CDTF">2015-06-05T18:19:34Z</dcterms:created>
  <dcterms:modified xsi:type="dcterms:W3CDTF">2022-12-29T07:21:52Z</dcterms:modified>
</cp:coreProperties>
</file>